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55" tabRatio="759" activeTab="3"/>
  </bookViews>
  <sheets>
    <sheet name="Прил 1" sheetId="1" r:id="rId1"/>
    <sheet name=" Прил 2" sheetId="2" r:id="rId2"/>
    <sheet name="Прил 3" sheetId="3" r:id="rId3"/>
    <sheet name="Прил 4" sheetId="4" r:id="rId4"/>
  </sheets>
  <definedNames>
    <definedName name="_xlnm.Print_Titles" localSheetId="1">' Прил 2'!$7:$7</definedName>
    <definedName name="_xlnm.Print_Titles" localSheetId="0">'Прил 1'!$9:$9</definedName>
    <definedName name="_xlnm.Print_Area" localSheetId="2">'Прил 3'!$A$1:$Y$23</definedName>
    <definedName name="_xlnm.Print_Area" localSheetId="3">'Прил 4'!$A$1:$H$18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<sst xmlns="http://schemas.openxmlformats.org/spreadsheetml/2006/main" count="132" uniqueCount="101">
  <si>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№3</t>
  </si>
  <si>
    <t>Регистрационный номер заявки</t>
  </si>
  <si>
    <t>Приложение №1</t>
  </si>
  <si>
    <t>№ п/п</t>
  </si>
  <si>
    <t>Дата поступления</t>
  </si>
  <si>
    <t>Время поступления</t>
  </si>
  <si>
    <t>Регистрационный номер</t>
  </si>
  <si>
    <t>Наименование (для юридического лица), фамилия, имя, отчество (для физического лица) участника размещения заказа</t>
  </si>
  <si>
    <t>Почтовый адрес</t>
  </si>
  <si>
    <t>Наименования сведений и документов</t>
  </si>
  <si>
    <t>без НДС</t>
  </si>
  <si>
    <t>с НДС</t>
  </si>
  <si>
    <t>Приложение №4</t>
  </si>
  <si>
    <t>Прочая информация прилагаемая участниками по собственному желанию</t>
  </si>
  <si>
    <t>Количество листов в заявке</t>
  </si>
  <si>
    <t>Информация об участниках размещения заказа</t>
  </si>
  <si>
    <t>Информация об условиях исполнения государственного контракта</t>
  </si>
  <si>
    <t>Предложение участников размещения заказа</t>
  </si>
  <si>
    <t>Информация о наличии сведений и документов</t>
  </si>
  <si>
    <t>Итого количество листов в заявке</t>
  </si>
  <si>
    <t>ЖУРНАЛ РЕГИСТРАЦИИ ПОСТУПЛЕНИЯ ЗАЯВОК                                                                                    НА УЧАСТИЕ В ОТКРЫТОМ КОНКУРСЕ</t>
  </si>
  <si>
    <t>Приложение №2</t>
  </si>
  <si>
    <t>Заявка на участие в конкурсе (форма 1)</t>
  </si>
  <si>
    <t>Справочная информация (форма 2)</t>
  </si>
  <si>
    <t>Документ, подтверждающий полномочия лица на осуществление действий от имени участника размещения заказа</t>
  </si>
  <si>
    <t>№ лота</t>
  </si>
  <si>
    <t>Итого по лотам</t>
  </si>
  <si>
    <t>Выписка из единого государственного реестра юридических лиц, индивидуальных предпринимателей, полученная не ранее чем за шесть месяцев до дня размещения на официальном сайте извещения о проведении открытого конкурса (не ранее чем за шесть месяцев до даты начала подачи заявок, указанной в извещении) или нотариально заверенная копия такой выписки.</t>
  </si>
  <si>
    <t>1 - ПИР</t>
  </si>
  <si>
    <t>2 - ПИР</t>
  </si>
  <si>
    <t>3 - ПИР</t>
  </si>
  <si>
    <t>4 - ПИР</t>
  </si>
  <si>
    <t>5 - ПИР</t>
  </si>
  <si>
    <t>6 - ПИР</t>
  </si>
  <si>
    <t>7 - ПИР</t>
  </si>
  <si>
    <t>8 - ПИР</t>
  </si>
  <si>
    <t>от " 05 "  мая   2009г.</t>
  </si>
  <si>
    <t>на выполнение проектно-изыскательских работ по строительству и реконструкции, капитальному ремонту, ремонту автомобильных дорог и дорожных сооружений общего пользования Новосибирской области</t>
  </si>
  <si>
    <t xml:space="preserve"> к протоколу № 12</t>
  </si>
  <si>
    <t>Примечание</t>
  </si>
  <si>
    <t>отозвана 04.05.2009г.</t>
  </si>
  <si>
    <t>к протоколу №  12</t>
  </si>
  <si>
    <t>к протоколу № 12</t>
  </si>
  <si>
    <t xml:space="preserve"> к протоколу №  12</t>
  </si>
  <si>
    <t>Проектно-изыскательские работы по строительству и реконструкции автомобильных дорог и дорожных сооружений общего пользования</t>
  </si>
  <si>
    <t>Проектно-изыскательские работы по капитальному ремонту автомобильных дорог и дорожных сооружений общего пользования</t>
  </si>
  <si>
    <t>Проектно-изыскательские работы по ремонту автомобильных дорог и дорожных сооружений общего пользования</t>
  </si>
  <si>
    <t>Наименование объекта</t>
  </si>
  <si>
    <t>Адрес работ</t>
  </si>
  <si>
    <t>Мощность, покрытие</t>
  </si>
  <si>
    <t>Стадия проекта, категория дороги</t>
  </si>
  <si>
    <t>Начальная (максимальная) цена контракта (цена лота), тыс.руб.</t>
  </si>
  <si>
    <t>Цена контракта (стоимость работ), тыс. руб.</t>
  </si>
  <si>
    <t>дата предоставления ПСД заказчику, с учетом экспертиз и согласований</t>
  </si>
  <si>
    <t>а/д "1 км а/д "Н-2903" - Белехта" в Чановском районе</t>
  </si>
  <si>
    <t>км 00+00 - км 00+700</t>
  </si>
  <si>
    <t>0,7 км, а/б</t>
  </si>
  <si>
    <t>РП, V</t>
  </si>
  <si>
    <t>Водопропускная труба  на а/д "Болотное - Зудово - Козловка" в Болотнинском районе</t>
  </si>
  <si>
    <t>км 23+104</t>
  </si>
  <si>
    <t>1/21,0 шт/п.м. ж.б.</t>
  </si>
  <si>
    <t>РП</t>
  </si>
  <si>
    <t>Мостовой переход ч/р Чулым на 13 км а/д "42 км а/д "К-08" - Утянка - Ярки" (подходы) в Доволенском районе</t>
  </si>
  <si>
    <t>0,7 км (подходы)</t>
  </si>
  <si>
    <t>РП, IV</t>
  </si>
  <si>
    <t>а/д "2 км а/д "К-17р" - Веселовское - Лотошное - Новопокровский" в Краснозерском районе</t>
  </si>
  <si>
    <t>км 24+000 - км 25+500</t>
  </si>
  <si>
    <t>1,5 км, щеб.</t>
  </si>
  <si>
    <t>Всего по лоту №3</t>
  </si>
  <si>
    <t>Водопропускная труба на а/д "подъезд к с. Красная Сибирь" в Кочковском районе</t>
  </si>
  <si>
    <t>км 01+484</t>
  </si>
  <si>
    <t>1 / 9,5 шт / п.м. мет</t>
  </si>
  <si>
    <t>а/д "4 км а/д "К-01" - Новомихайловка" в Татарском районе</t>
  </si>
  <si>
    <t>км 00+000 - км 06+000</t>
  </si>
  <si>
    <t>6 км, щеб.</t>
  </si>
  <si>
    <t>Мост ч/р Чем на 44 км а/д "15 км а/д "Н-2601" - Вассино-Дергоусово" в Тогучинском районе</t>
  </si>
  <si>
    <t>км 44</t>
  </si>
  <si>
    <t>10 п.м.</t>
  </si>
  <si>
    <t>а/д "19 км а/д «Н-2702» - Черный Мыс" в Убинском районе</t>
  </si>
  <si>
    <t xml:space="preserve">км 29+100 - км 32+800 </t>
  </si>
  <si>
    <t>3,7 км, щеб.</t>
  </si>
  <si>
    <t>а/д "8 км а/д "Н-2404" - Красный Камешок-Ключики" в Сузунском районе</t>
  </si>
  <si>
    <t>км 4+500 - км 5+500</t>
  </si>
  <si>
    <t>1 км, щеб.</t>
  </si>
  <si>
    <t>от " 05 "  мая  2009г.</t>
  </si>
  <si>
    <t>Копии учредительных документов участника размещения заказа (для юридических лиц)</t>
  </si>
  <si>
    <t>Соответствующая лицензия, действующая на дату подписания контракта</t>
  </si>
  <si>
    <t>Документы и сведения по формам №3, 4</t>
  </si>
  <si>
    <t>Необходимый срок предоставления проектно-сметной документации заказчику с учетом экспертиз и согласований</t>
  </si>
  <si>
    <t>ООО "Сибдорстрой"</t>
  </si>
  <si>
    <t>ООО "РосИнсталПроект"</t>
  </si>
  <si>
    <t>ООО "Сибирские проекты"</t>
  </si>
  <si>
    <t>ЗАО "Неруд Запсиб"</t>
  </si>
  <si>
    <t>630102, г.Новосибирск, ул.Восход, 26/1</t>
  </si>
  <si>
    <t>ООО "ТрансПроект"</t>
  </si>
  <si>
    <t>630039, г.Новосибирск, ул.Дунайская, 120</t>
  </si>
  <si>
    <t>630005, г.Новосибирск, ул.Ипподромская, 21</t>
  </si>
  <si>
    <t>ОАО "ПИИ Тюменьдорпроект"</t>
  </si>
  <si>
    <t>630102, г.Новосибирск, ул.Бориса Богаткова, 26</t>
  </si>
  <si>
    <t>630001, г.Новосибирск, ул.Сухарная, 98</t>
  </si>
  <si>
    <t>625007, Тюменская область, г.Тюмень, ул.Депутатская, 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</si>
</sst>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mmm/yyyy"/>
    <numFmt numFmtId="171" formatCode="[$-FC19]d\ mmmm\ yyyy\ &quot;г.&quot;"/>
    <numFmt numFmtId="172" formatCode="#,##0.000"/>
  </numFmts>
  <fonts count="25">
    <font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2"/>
      <name val="Times New Roman"/>
      <family val="1"/>
    </font>
    <font>
      <b/>
      <sz val="48"/>
      <name val="Times New Roman"/>
      <family val="1"/>
    </font>
    <font>
      <b/>
      <u val="single"/>
      <sz val="12"/>
      <name val="Times New Roman"/>
      <family val="1"/>
    </font>
    <font>
      <sz val="30"/>
      <name val="Times New Roman"/>
      <family val="1"/>
    </font>
    <font>
      <sz val="48"/>
      <name val="Times New Roman"/>
      <family val="1"/>
    </font>
    <font>
      <sz val="28"/>
      <name val="Times New Roman"/>
      <family val="1"/>
    </font>
    <font>
      <sz val="3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4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72" fontId="17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7" fillId="2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1" name="Line 1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4" name="Line 4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7" name="Line 7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10" name="Line 10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13" name="Line 13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5" name="Line 3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6" name="Line 3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8" name="Line 3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9" name="Line 3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4" name="Line 4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5" name="Line 4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46" name="Line 4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" name="Line 5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" name="Line 5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" name="Line 5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" name="Line 5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" name="Line 5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" name="Line 5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8" name="Line 5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0" name="Line 6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1" name="Line 6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4" name="Line 6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5" name="Line 6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6" name="Line 6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8" name="Line 6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1" name="Line 7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2" name="Line 7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4" name="Line 7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5" name="Line 7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6" name="Line 7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8" name="Line 7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79" name="Line 7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0" name="Line 8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2" name="Line 8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3" name="Line 8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4" name="Line 8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6" name="Line 8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0" name="Line 9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1" name="Line 9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2" name="Line 9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4" name="Line 9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5" name="Line 9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6" name="Line 9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8" name="Line 9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9" name="Line 9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0" name="Line 10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2" name="Line 10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3" name="Line 10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4" name="Line 10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106" name="Line 106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0" name="Line 11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1" name="Line 11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4" name="Line 11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647700</xdr:rowOff>
    </xdr:from>
    <xdr:to>
      <xdr:col>9</xdr:col>
      <xdr:colOff>0</xdr:colOff>
      <xdr:row>10</xdr:row>
      <xdr:rowOff>647700</xdr:rowOff>
    </xdr:to>
    <xdr:sp>
      <xdr:nvSpPr>
        <xdr:cNvPr id="115" name="Line 115"/>
        <xdr:cNvSpPr>
          <a:spLocks/>
        </xdr:cNvSpPr>
      </xdr:nvSpPr>
      <xdr:spPr>
        <a:xfrm>
          <a:off x="27784425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6" name="Line 11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7" name="Line 11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8" name="Line 11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9" name="Line 11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20" name="Line 12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21" name="Line 12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22" name="Line 12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7" name="Line 12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29" name="Line 12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8" name="Line 13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628650</xdr:rowOff>
    </xdr:from>
    <xdr:to>
      <xdr:col>9</xdr:col>
      <xdr:colOff>0</xdr:colOff>
      <xdr:row>10</xdr:row>
      <xdr:rowOff>628650</xdr:rowOff>
    </xdr:to>
    <xdr:sp>
      <xdr:nvSpPr>
        <xdr:cNvPr id="148" name="Line 148"/>
        <xdr:cNvSpPr>
          <a:spLocks/>
        </xdr:cNvSpPr>
      </xdr:nvSpPr>
      <xdr:spPr>
        <a:xfrm>
          <a:off x="277844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49" name="Line 14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0" name="Line 15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628650</xdr:rowOff>
    </xdr:from>
    <xdr:to>
      <xdr:col>9</xdr:col>
      <xdr:colOff>0</xdr:colOff>
      <xdr:row>10</xdr:row>
      <xdr:rowOff>628650</xdr:rowOff>
    </xdr:to>
    <xdr:sp>
      <xdr:nvSpPr>
        <xdr:cNvPr id="151" name="Line 151"/>
        <xdr:cNvSpPr>
          <a:spLocks/>
        </xdr:cNvSpPr>
      </xdr:nvSpPr>
      <xdr:spPr>
        <a:xfrm>
          <a:off x="277844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2" name="Line 15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3" name="Line 15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4" name="Line 15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5" name="Line 15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6" name="Line 15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7" name="Line 15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8" name="Line 15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9" name="Line 15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0" name="Line 16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1" name="Line 16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2" name="Line 16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3" name="Line 16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4" name="Line 16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66" name="Line 16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68" name="Line 16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69" name="Line 16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0" name="Line 17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1" name="Line 17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2" name="Line 17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4" name="Line 17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5" name="Line 17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9</xdr:col>
      <xdr:colOff>0</xdr:colOff>
      <xdr:row>12</xdr:row>
      <xdr:rowOff>180975</xdr:rowOff>
    </xdr:to>
    <xdr:sp>
      <xdr:nvSpPr>
        <xdr:cNvPr id="178" name="Line 178"/>
        <xdr:cNvSpPr>
          <a:spLocks/>
        </xdr:cNvSpPr>
      </xdr:nvSpPr>
      <xdr:spPr>
        <a:xfrm>
          <a:off x="2778442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952500</xdr:rowOff>
    </xdr:from>
    <xdr:to>
      <xdr:col>9</xdr:col>
      <xdr:colOff>0</xdr:colOff>
      <xdr:row>12</xdr:row>
      <xdr:rowOff>952500</xdr:rowOff>
    </xdr:to>
    <xdr:sp>
      <xdr:nvSpPr>
        <xdr:cNvPr id="179" name="Line 179"/>
        <xdr:cNvSpPr>
          <a:spLocks/>
        </xdr:cNvSpPr>
      </xdr:nvSpPr>
      <xdr:spPr>
        <a:xfrm>
          <a:off x="2778442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9</xdr:col>
      <xdr:colOff>0</xdr:colOff>
      <xdr:row>12</xdr:row>
      <xdr:rowOff>180975</xdr:rowOff>
    </xdr:to>
    <xdr:sp>
      <xdr:nvSpPr>
        <xdr:cNvPr id="180" name="Line 180"/>
        <xdr:cNvSpPr>
          <a:spLocks/>
        </xdr:cNvSpPr>
      </xdr:nvSpPr>
      <xdr:spPr>
        <a:xfrm>
          <a:off x="2778442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952500</xdr:rowOff>
    </xdr:from>
    <xdr:to>
      <xdr:col>9</xdr:col>
      <xdr:colOff>0</xdr:colOff>
      <xdr:row>12</xdr:row>
      <xdr:rowOff>952500</xdr:rowOff>
    </xdr:to>
    <xdr:sp>
      <xdr:nvSpPr>
        <xdr:cNvPr id="181" name="Line 181"/>
        <xdr:cNvSpPr>
          <a:spLocks/>
        </xdr:cNvSpPr>
      </xdr:nvSpPr>
      <xdr:spPr>
        <a:xfrm>
          <a:off x="2778442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9</xdr:col>
      <xdr:colOff>0</xdr:colOff>
      <xdr:row>12</xdr:row>
      <xdr:rowOff>180975</xdr:rowOff>
    </xdr:to>
    <xdr:sp>
      <xdr:nvSpPr>
        <xdr:cNvPr id="182" name="Line 182"/>
        <xdr:cNvSpPr>
          <a:spLocks/>
        </xdr:cNvSpPr>
      </xdr:nvSpPr>
      <xdr:spPr>
        <a:xfrm>
          <a:off x="2778442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952500</xdr:rowOff>
    </xdr:from>
    <xdr:to>
      <xdr:col>9</xdr:col>
      <xdr:colOff>0</xdr:colOff>
      <xdr:row>12</xdr:row>
      <xdr:rowOff>952500</xdr:rowOff>
    </xdr:to>
    <xdr:sp>
      <xdr:nvSpPr>
        <xdr:cNvPr id="183" name="Line 183"/>
        <xdr:cNvSpPr>
          <a:spLocks/>
        </xdr:cNvSpPr>
      </xdr:nvSpPr>
      <xdr:spPr>
        <a:xfrm>
          <a:off x="2778442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9</xdr:col>
      <xdr:colOff>0</xdr:colOff>
      <xdr:row>12</xdr:row>
      <xdr:rowOff>180975</xdr:rowOff>
    </xdr:to>
    <xdr:sp>
      <xdr:nvSpPr>
        <xdr:cNvPr id="184" name="Line 184"/>
        <xdr:cNvSpPr>
          <a:spLocks/>
        </xdr:cNvSpPr>
      </xdr:nvSpPr>
      <xdr:spPr>
        <a:xfrm>
          <a:off x="2778442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952500</xdr:rowOff>
    </xdr:from>
    <xdr:to>
      <xdr:col>9</xdr:col>
      <xdr:colOff>0</xdr:colOff>
      <xdr:row>12</xdr:row>
      <xdr:rowOff>952500</xdr:rowOff>
    </xdr:to>
    <xdr:sp>
      <xdr:nvSpPr>
        <xdr:cNvPr id="185" name="Line 185"/>
        <xdr:cNvSpPr>
          <a:spLocks/>
        </xdr:cNvSpPr>
      </xdr:nvSpPr>
      <xdr:spPr>
        <a:xfrm>
          <a:off x="2778442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180975</xdr:rowOff>
    </xdr:from>
    <xdr:to>
      <xdr:col>9</xdr:col>
      <xdr:colOff>0</xdr:colOff>
      <xdr:row>12</xdr:row>
      <xdr:rowOff>180975</xdr:rowOff>
    </xdr:to>
    <xdr:sp>
      <xdr:nvSpPr>
        <xdr:cNvPr id="186" name="Line 186"/>
        <xdr:cNvSpPr>
          <a:spLocks/>
        </xdr:cNvSpPr>
      </xdr:nvSpPr>
      <xdr:spPr>
        <a:xfrm>
          <a:off x="2778442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952500</xdr:rowOff>
    </xdr:from>
    <xdr:to>
      <xdr:col>9</xdr:col>
      <xdr:colOff>0</xdr:colOff>
      <xdr:row>12</xdr:row>
      <xdr:rowOff>952500</xdr:rowOff>
    </xdr:to>
    <xdr:sp>
      <xdr:nvSpPr>
        <xdr:cNvPr id="187" name="Line 187"/>
        <xdr:cNvSpPr>
          <a:spLocks/>
        </xdr:cNvSpPr>
      </xdr:nvSpPr>
      <xdr:spPr>
        <a:xfrm>
          <a:off x="2778442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89" name="Line 18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0" name="Line 19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1" name="Line 19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2" name="Line 19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4" name="Line 19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5" name="Line 19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8" name="Line 19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9" name="Line 19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0" name="Line 20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1" name="Line 20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4" name="Line 20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5" name="Line 20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6" name="Line 20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07" name="Line 20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390525</xdr:rowOff>
    </xdr:from>
    <xdr:to>
      <xdr:col>9</xdr:col>
      <xdr:colOff>0</xdr:colOff>
      <xdr:row>12</xdr:row>
      <xdr:rowOff>390525</xdr:rowOff>
    </xdr:to>
    <xdr:sp>
      <xdr:nvSpPr>
        <xdr:cNvPr id="208" name="Line 208"/>
        <xdr:cNvSpPr>
          <a:spLocks/>
        </xdr:cNvSpPr>
      </xdr:nvSpPr>
      <xdr:spPr>
        <a:xfrm>
          <a:off x="27784425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866775</xdr:rowOff>
    </xdr:from>
    <xdr:to>
      <xdr:col>9</xdr:col>
      <xdr:colOff>0</xdr:colOff>
      <xdr:row>12</xdr:row>
      <xdr:rowOff>866775</xdr:rowOff>
    </xdr:to>
    <xdr:sp>
      <xdr:nvSpPr>
        <xdr:cNvPr id="209" name="Line 209"/>
        <xdr:cNvSpPr>
          <a:spLocks/>
        </xdr:cNvSpPr>
      </xdr:nvSpPr>
      <xdr:spPr>
        <a:xfrm>
          <a:off x="27784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0" name="Line 21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390525</xdr:rowOff>
    </xdr:from>
    <xdr:to>
      <xdr:col>9</xdr:col>
      <xdr:colOff>0</xdr:colOff>
      <xdr:row>12</xdr:row>
      <xdr:rowOff>390525</xdr:rowOff>
    </xdr:to>
    <xdr:sp>
      <xdr:nvSpPr>
        <xdr:cNvPr id="215" name="Line 215"/>
        <xdr:cNvSpPr>
          <a:spLocks/>
        </xdr:cNvSpPr>
      </xdr:nvSpPr>
      <xdr:spPr>
        <a:xfrm>
          <a:off x="27784425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866775</xdr:rowOff>
    </xdr:from>
    <xdr:to>
      <xdr:col>9</xdr:col>
      <xdr:colOff>0</xdr:colOff>
      <xdr:row>12</xdr:row>
      <xdr:rowOff>866775</xdr:rowOff>
    </xdr:to>
    <xdr:sp>
      <xdr:nvSpPr>
        <xdr:cNvPr id="216" name="Line 216"/>
        <xdr:cNvSpPr>
          <a:spLocks/>
        </xdr:cNvSpPr>
      </xdr:nvSpPr>
      <xdr:spPr>
        <a:xfrm>
          <a:off x="27784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7" name="Line 21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8" name="Line 21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19" name="Line 21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0" name="Line 22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1" name="Line 22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390525</xdr:rowOff>
    </xdr:from>
    <xdr:to>
      <xdr:col>9</xdr:col>
      <xdr:colOff>0</xdr:colOff>
      <xdr:row>12</xdr:row>
      <xdr:rowOff>390525</xdr:rowOff>
    </xdr:to>
    <xdr:sp>
      <xdr:nvSpPr>
        <xdr:cNvPr id="222" name="Line 222"/>
        <xdr:cNvSpPr>
          <a:spLocks/>
        </xdr:cNvSpPr>
      </xdr:nvSpPr>
      <xdr:spPr>
        <a:xfrm>
          <a:off x="27784425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866775</xdr:rowOff>
    </xdr:from>
    <xdr:to>
      <xdr:col>9</xdr:col>
      <xdr:colOff>0</xdr:colOff>
      <xdr:row>12</xdr:row>
      <xdr:rowOff>866775</xdr:rowOff>
    </xdr:to>
    <xdr:sp>
      <xdr:nvSpPr>
        <xdr:cNvPr id="223" name="Line 223"/>
        <xdr:cNvSpPr>
          <a:spLocks/>
        </xdr:cNvSpPr>
      </xdr:nvSpPr>
      <xdr:spPr>
        <a:xfrm>
          <a:off x="27784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390525</xdr:rowOff>
    </xdr:from>
    <xdr:to>
      <xdr:col>9</xdr:col>
      <xdr:colOff>0</xdr:colOff>
      <xdr:row>12</xdr:row>
      <xdr:rowOff>390525</xdr:rowOff>
    </xdr:to>
    <xdr:sp>
      <xdr:nvSpPr>
        <xdr:cNvPr id="224" name="Line 224"/>
        <xdr:cNvSpPr>
          <a:spLocks/>
        </xdr:cNvSpPr>
      </xdr:nvSpPr>
      <xdr:spPr>
        <a:xfrm>
          <a:off x="27784425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866775</xdr:rowOff>
    </xdr:from>
    <xdr:to>
      <xdr:col>9</xdr:col>
      <xdr:colOff>0</xdr:colOff>
      <xdr:row>12</xdr:row>
      <xdr:rowOff>866775</xdr:rowOff>
    </xdr:to>
    <xdr:sp>
      <xdr:nvSpPr>
        <xdr:cNvPr id="225" name="Line 225"/>
        <xdr:cNvSpPr>
          <a:spLocks/>
        </xdr:cNvSpPr>
      </xdr:nvSpPr>
      <xdr:spPr>
        <a:xfrm>
          <a:off x="27784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6" name="Line 22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7" name="Line 22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8" name="Line 22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29" name="Line 22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0" name="Line 23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1" name="Line 23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2" name="Line 23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3" name="Line 23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4" name="Line 23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5" name="Line 23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6" name="Line 23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7" name="Line 23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8" name="Line 23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39" name="Line 23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0" name="Line 24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1" name="Line 24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2" name="Line 24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3" name="Line 24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4" name="Line 24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5" name="Line 24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6" name="Line 24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7" name="Line 24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8" name="Line 24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49" name="Line 24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0" name="Line 25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1" name="Line 251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3" name="Line 253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4" name="Line 254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6" name="Line 256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7" name="Line 257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8" name="Line 258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9" name="Line 259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60" name="Line 260"/>
        <xdr:cNvSpPr>
          <a:spLocks/>
        </xdr:cNvSpPr>
      </xdr:nvSpPr>
      <xdr:spPr>
        <a:xfrm>
          <a:off x="277844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1" name="Line 27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2" name="Line 274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3" name="Line 27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4" name="Line 276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5" name="Line 27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6" name="Line 278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7" name="Line 27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8" name="Line 280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69" name="Line 28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0" name="Line 282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1" name="Line 28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2" name="Line 284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3" name="Line 28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4" name="Line 286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5" name="Line 28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6" name="Line 288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7" name="Line 28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8" name="Line 290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79" name="Line 29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0" name="Line 292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1" name="Line 29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2" name="Line 294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3" name="Line 29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4" name="Line 296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5" name="Line 29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6" name="Line 298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7" name="Line 29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8" name="Line 300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89" name="Line 30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0" name="Line 302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1" name="Line 30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2" name="Line 304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3" name="Line 30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4" name="Line 306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5" name="Line 30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6" name="Line 308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7" name="Line 30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8" name="Line 310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299" name="Line 31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0" name="Line 312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1" name="Line 31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2" name="Line 314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3" name="Line 31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4" name="Line 316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5" name="Line 31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6" name="Line 318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7" name="Line 31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8" name="Line 320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09" name="Line 32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0" name="Line 322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1" name="Line 32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2" name="Line 324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3" name="Line 32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4" name="Line 326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5" name="Line 32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6" name="Line 328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7" name="Line 32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8" name="Line 330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19" name="Line 33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0" name="Line 332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1" name="Line 33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2" name="Line 334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3" name="Line 33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4" name="Line 336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5" name="Line 33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6" name="Line 338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7" name="Line 339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8" name="Line 340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29" name="Line 341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0" name="Line 342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1" name="Line 343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2" name="Line 344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3" name="Line 345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4" name="Line 346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5" name="Line 347"/>
        <xdr:cNvSpPr>
          <a:spLocks/>
        </xdr:cNvSpPr>
      </xdr:nvSpPr>
      <xdr:spPr>
        <a:xfrm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336" name="Line 348"/>
        <xdr:cNvSpPr>
          <a:spLocks/>
        </xdr:cNvSpPr>
      </xdr:nvSpPr>
      <xdr:spPr>
        <a:xfrm flipV="1">
          <a:off x="781145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37" name="Line 34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38" name="Line 35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39" name="Line 35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0" name="Line 35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1" name="Line 35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2" name="Line 35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3" name="Line 35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4" name="Line 35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5" name="Line 35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6" name="Line 35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7" name="Line 35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8" name="Line 36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9" name="Line 36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0" name="Line 36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1" name="Line 36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2" name="Line 36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3" name="Line 36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4" name="Line 36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5" name="Line 36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6" name="Line 36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7" name="Line 36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8" name="Line 37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59" name="Line 37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0" name="Line 37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1" name="Line 37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2" name="Line 37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3" name="Line 37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4" name="Line 37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5" name="Line 37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6" name="Line 37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7" name="Line 37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8" name="Line 38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9" name="Line 38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0" name="Line 38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1" name="Line 38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2" name="Line 38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3" name="Line 38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4" name="Line 38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5" name="Line 38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6" name="Line 38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7" name="Line 38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8" name="Line 39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79" name="Line 39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0" name="Line 39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1" name="Line 39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2" name="Line 39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3" name="Line 39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4" name="Line 39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5" name="Line 39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6" name="Line 39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7" name="Line 39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8" name="Line 40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89" name="Line 40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0" name="Line 40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1" name="Line 40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2" name="Line 40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3" name="Line 40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4" name="Line 40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5" name="Line 40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6" name="Line 40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7" name="Line 40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8" name="Line 41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9" name="Line 41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0" name="Line 41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1" name="Line 41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2" name="Line 41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3" name="Line 41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4" name="Line 41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5" name="Line 41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6" name="Line 41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7" name="Line 41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8" name="Line 42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9" name="Line 42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0" name="Line 42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1" name="Line 42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2" name="Line 42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3" name="Line 42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4" name="Line 42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5" name="Line 42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6" name="Line 42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7" name="Line 42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8" name="Line 43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19" name="Line 43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0" name="Line 43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1" name="Line 43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2" name="Line 43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3" name="Line 43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4" name="Line 43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5" name="Line 43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6" name="Line 43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7" name="Line 43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8" name="Line 44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9" name="Line 44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0" name="Line 44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1" name="Line 44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2" name="Line 44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3" name="Line 44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4" name="Line 44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5" name="Line 44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6" name="Line 44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7" name="Line 44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8" name="Line 45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9" name="Line 45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0" name="Line 45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1" name="Line 45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2" name="Line 45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3" name="Line 45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4" name="Line 45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5" name="Line 45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6" name="Line 45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7" name="Line 45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8" name="Line 46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9" name="Line 46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0" name="Line 46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1" name="Line 46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2" name="Line 46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3" name="Line 46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4" name="Line 46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5" name="Line 46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6" name="Line 46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7" name="Line 46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8" name="Line 47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9" name="Line 47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0" name="Line 47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1" name="Line 47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2" name="Line 47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3" name="Line 47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4" name="Line 47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5" name="Line 47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6" name="Line 47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7" name="Line 47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8" name="Line 48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9" name="Line 48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0" name="Line 48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1" name="Line 48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2" name="Line 48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3" name="Line 48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4" name="Line 48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5" name="Line 48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6" name="Line 48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7" name="Line 48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8" name="Line 49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9" name="Line 49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0" name="Line 49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1" name="Line 49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2" name="Line 49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3" name="Line 49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4" name="Line 49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5" name="Line 49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6" name="Line 49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7" name="Line 49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8" name="Line 50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89" name="Line 50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0" name="Line 50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1" name="Line 503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2" name="Line 504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3" name="Line 505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4" name="Line 506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5" name="Line 507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6" name="Line 508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7" name="Line 509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8" name="Line 510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9" name="Line 511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00" name="Line 512"/>
        <xdr:cNvSpPr>
          <a:spLocks/>
        </xdr:cNvSpPr>
      </xdr:nvSpPr>
      <xdr:spPr>
        <a:xfrm>
          <a:off x="277844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1" name="Line 52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2" name="Line 52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3" name="Line 52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4" name="Line 528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5" name="Line 52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6" name="Line 53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7" name="Line 53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8" name="Line 532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09" name="Line 53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0" name="Line 53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1" name="Line 53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2" name="Line 536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3" name="Line 53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4" name="Line 53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5" name="Line 53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6" name="Line 540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7" name="Line 54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8" name="Line 54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19" name="Line 54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0" name="Line 544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1" name="Line 54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2" name="Line 54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3" name="Line 54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4" name="Line 548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5" name="Line 54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6" name="Line 55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7" name="Line 55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8" name="Line 552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29" name="Line 55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0" name="Line 55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1" name="Line 55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2" name="Line 556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3" name="Line 55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4" name="Line 55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5" name="Line 55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6" name="Line 560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7" name="Line 56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8" name="Line 56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39" name="Line 56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0" name="Line 564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1" name="Line 56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2" name="Line 56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3" name="Line 56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4" name="Line 568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5" name="Line 56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6" name="Line 57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7" name="Line 57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8" name="Line 572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49" name="Line 57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0" name="Line 57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1" name="Line 57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2" name="Line 576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3" name="Line 57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4" name="Line 57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5" name="Line 57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6" name="Line 580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7" name="Line 58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8" name="Line 582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59" name="Line 58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0" name="Line 584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1" name="Line 58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2" name="Line 586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3" name="Line 58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4" name="Line 588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5" name="Line 58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6" name="Line 590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7" name="Line 591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8" name="Line 592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69" name="Line 593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0" name="Line 594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1" name="Line 595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2" name="Line 596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3" name="Line 597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4" name="Line 598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5" name="Line 599"/>
        <xdr:cNvSpPr>
          <a:spLocks/>
        </xdr:cNvSpPr>
      </xdr:nvSpPr>
      <xdr:spPr>
        <a:xfrm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576" name="Line 600"/>
        <xdr:cNvSpPr>
          <a:spLocks/>
        </xdr:cNvSpPr>
      </xdr:nvSpPr>
      <xdr:spPr>
        <a:xfrm flipV="1">
          <a:off x="78114525" y="3261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577" name="Line 601"/>
        <xdr:cNvSpPr>
          <a:spLocks/>
        </xdr:cNvSpPr>
      </xdr:nvSpPr>
      <xdr:spPr>
        <a:xfrm>
          <a:off x="47586900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952500</xdr:rowOff>
    </xdr:from>
    <xdr:to>
      <xdr:col>15</xdr:col>
      <xdr:colOff>0</xdr:colOff>
      <xdr:row>13</xdr:row>
      <xdr:rowOff>952500</xdr:rowOff>
    </xdr:to>
    <xdr:sp>
      <xdr:nvSpPr>
        <xdr:cNvPr id="578" name="Line 602"/>
        <xdr:cNvSpPr>
          <a:spLocks/>
        </xdr:cNvSpPr>
      </xdr:nvSpPr>
      <xdr:spPr>
        <a:xfrm>
          <a:off x="475869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579" name="Line 603"/>
        <xdr:cNvSpPr>
          <a:spLocks/>
        </xdr:cNvSpPr>
      </xdr:nvSpPr>
      <xdr:spPr>
        <a:xfrm>
          <a:off x="47586900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952500</xdr:rowOff>
    </xdr:from>
    <xdr:to>
      <xdr:col>15</xdr:col>
      <xdr:colOff>0</xdr:colOff>
      <xdr:row>13</xdr:row>
      <xdr:rowOff>952500</xdr:rowOff>
    </xdr:to>
    <xdr:sp>
      <xdr:nvSpPr>
        <xdr:cNvPr id="580" name="Line 604"/>
        <xdr:cNvSpPr>
          <a:spLocks/>
        </xdr:cNvSpPr>
      </xdr:nvSpPr>
      <xdr:spPr>
        <a:xfrm>
          <a:off x="475869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581" name="Line 605"/>
        <xdr:cNvSpPr>
          <a:spLocks/>
        </xdr:cNvSpPr>
      </xdr:nvSpPr>
      <xdr:spPr>
        <a:xfrm>
          <a:off x="47586900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952500</xdr:rowOff>
    </xdr:from>
    <xdr:to>
      <xdr:col>15</xdr:col>
      <xdr:colOff>0</xdr:colOff>
      <xdr:row>13</xdr:row>
      <xdr:rowOff>952500</xdr:rowOff>
    </xdr:to>
    <xdr:sp>
      <xdr:nvSpPr>
        <xdr:cNvPr id="582" name="Line 606"/>
        <xdr:cNvSpPr>
          <a:spLocks/>
        </xdr:cNvSpPr>
      </xdr:nvSpPr>
      <xdr:spPr>
        <a:xfrm>
          <a:off x="475869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583" name="Line 607"/>
        <xdr:cNvSpPr>
          <a:spLocks/>
        </xdr:cNvSpPr>
      </xdr:nvSpPr>
      <xdr:spPr>
        <a:xfrm>
          <a:off x="47586900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952500</xdr:rowOff>
    </xdr:from>
    <xdr:to>
      <xdr:col>15</xdr:col>
      <xdr:colOff>0</xdr:colOff>
      <xdr:row>13</xdr:row>
      <xdr:rowOff>952500</xdr:rowOff>
    </xdr:to>
    <xdr:sp>
      <xdr:nvSpPr>
        <xdr:cNvPr id="584" name="Line 608"/>
        <xdr:cNvSpPr>
          <a:spLocks/>
        </xdr:cNvSpPr>
      </xdr:nvSpPr>
      <xdr:spPr>
        <a:xfrm>
          <a:off x="475869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585" name="Line 609"/>
        <xdr:cNvSpPr>
          <a:spLocks/>
        </xdr:cNvSpPr>
      </xdr:nvSpPr>
      <xdr:spPr>
        <a:xfrm>
          <a:off x="47586900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952500</xdr:rowOff>
    </xdr:from>
    <xdr:to>
      <xdr:col>15</xdr:col>
      <xdr:colOff>0</xdr:colOff>
      <xdr:row>13</xdr:row>
      <xdr:rowOff>952500</xdr:rowOff>
    </xdr:to>
    <xdr:sp>
      <xdr:nvSpPr>
        <xdr:cNvPr id="586" name="Line 610"/>
        <xdr:cNvSpPr>
          <a:spLocks/>
        </xdr:cNvSpPr>
      </xdr:nvSpPr>
      <xdr:spPr>
        <a:xfrm>
          <a:off x="475869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390525</xdr:rowOff>
    </xdr:from>
    <xdr:to>
      <xdr:col>15</xdr:col>
      <xdr:colOff>0</xdr:colOff>
      <xdr:row>13</xdr:row>
      <xdr:rowOff>390525</xdr:rowOff>
    </xdr:to>
    <xdr:sp>
      <xdr:nvSpPr>
        <xdr:cNvPr id="587" name="Line 611"/>
        <xdr:cNvSpPr>
          <a:spLocks/>
        </xdr:cNvSpPr>
      </xdr:nvSpPr>
      <xdr:spPr>
        <a:xfrm>
          <a:off x="475869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866775</xdr:rowOff>
    </xdr:from>
    <xdr:to>
      <xdr:col>15</xdr:col>
      <xdr:colOff>0</xdr:colOff>
      <xdr:row>13</xdr:row>
      <xdr:rowOff>866775</xdr:rowOff>
    </xdr:to>
    <xdr:sp>
      <xdr:nvSpPr>
        <xdr:cNvPr id="588" name="Line 612"/>
        <xdr:cNvSpPr>
          <a:spLocks/>
        </xdr:cNvSpPr>
      </xdr:nvSpPr>
      <xdr:spPr>
        <a:xfrm>
          <a:off x="475869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390525</xdr:rowOff>
    </xdr:from>
    <xdr:to>
      <xdr:col>15</xdr:col>
      <xdr:colOff>0</xdr:colOff>
      <xdr:row>13</xdr:row>
      <xdr:rowOff>390525</xdr:rowOff>
    </xdr:to>
    <xdr:sp>
      <xdr:nvSpPr>
        <xdr:cNvPr id="589" name="Line 613"/>
        <xdr:cNvSpPr>
          <a:spLocks/>
        </xdr:cNvSpPr>
      </xdr:nvSpPr>
      <xdr:spPr>
        <a:xfrm>
          <a:off x="475869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866775</xdr:rowOff>
    </xdr:from>
    <xdr:to>
      <xdr:col>15</xdr:col>
      <xdr:colOff>0</xdr:colOff>
      <xdr:row>13</xdr:row>
      <xdr:rowOff>866775</xdr:rowOff>
    </xdr:to>
    <xdr:sp>
      <xdr:nvSpPr>
        <xdr:cNvPr id="590" name="Line 614"/>
        <xdr:cNvSpPr>
          <a:spLocks/>
        </xdr:cNvSpPr>
      </xdr:nvSpPr>
      <xdr:spPr>
        <a:xfrm>
          <a:off x="475869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390525</xdr:rowOff>
    </xdr:from>
    <xdr:to>
      <xdr:col>15</xdr:col>
      <xdr:colOff>0</xdr:colOff>
      <xdr:row>13</xdr:row>
      <xdr:rowOff>390525</xdr:rowOff>
    </xdr:to>
    <xdr:sp>
      <xdr:nvSpPr>
        <xdr:cNvPr id="591" name="Line 615"/>
        <xdr:cNvSpPr>
          <a:spLocks/>
        </xdr:cNvSpPr>
      </xdr:nvSpPr>
      <xdr:spPr>
        <a:xfrm>
          <a:off x="475869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866775</xdr:rowOff>
    </xdr:from>
    <xdr:to>
      <xdr:col>15</xdr:col>
      <xdr:colOff>0</xdr:colOff>
      <xdr:row>13</xdr:row>
      <xdr:rowOff>866775</xdr:rowOff>
    </xdr:to>
    <xdr:sp>
      <xdr:nvSpPr>
        <xdr:cNvPr id="592" name="Line 616"/>
        <xdr:cNvSpPr>
          <a:spLocks/>
        </xdr:cNvSpPr>
      </xdr:nvSpPr>
      <xdr:spPr>
        <a:xfrm>
          <a:off x="475869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390525</xdr:rowOff>
    </xdr:from>
    <xdr:to>
      <xdr:col>15</xdr:col>
      <xdr:colOff>0</xdr:colOff>
      <xdr:row>13</xdr:row>
      <xdr:rowOff>390525</xdr:rowOff>
    </xdr:to>
    <xdr:sp>
      <xdr:nvSpPr>
        <xdr:cNvPr id="593" name="Line 617"/>
        <xdr:cNvSpPr>
          <a:spLocks/>
        </xdr:cNvSpPr>
      </xdr:nvSpPr>
      <xdr:spPr>
        <a:xfrm>
          <a:off x="475869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866775</xdr:rowOff>
    </xdr:from>
    <xdr:to>
      <xdr:col>15</xdr:col>
      <xdr:colOff>0</xdr:colOff>
      <xdr:row>13</xdr:row>
      <xdr:rowOff>866775</xdr:rowOff>
    </xdr:to>
    <xdr:sp>
      <xdr:nvSpPr>
        <xdr:cNvPr id="594" name="Line 618"/>
        <xdr:cNvSpPr>
          <a:spLocks/>
        </xdr:cNvSpPr>
      </xdr:nvSpPr>
      <xdr:spPr>
        <a:xfrm>
          <a:off x="475869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7"/>
  <sheetViews>
    <sheetView view="pageBreakPreview" zoomScaleNormal="75" zoomScaleSheetLayoutView="100" workbookViewId="0" topLeftCell="A1">
      <selection activeCell="A18" sqref="A18:IV24"/>
    </sheetView>
  </sheetViews>
  <sheetFormatPr defaultColWidth="9.00390625" defaultRowHeight="12.75"/>
  <cols>
    <col min="1" max="1" width="8.00390625" style="0" customWidth="1"/>
    <col min="2" max="2" width="20.875" style="0" customWidth="1"/>
    <col min="3" max="3" width="21.375" style="0" customWidth="1"/>
    <col min="4" max="4" width="25.75390625" style="0" customWidth="1"/>
    <col min="5" max="5" width="22.125" style="0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6" t="s">
        <v>38</v>
      </c>
      <c r="B2" s="56"/>
      <c r="C2" s="56"/>
      <c r="D2" s="56"/>
      <c r="E2" s="56"/>
    </row>
    <row r="3" spans="1:5" ht="15.75">
      <c r="A3" s="56" t="s">
        <v>36</v>
      </c>
      <c r="B3" s="56"/>
      <c r="C3" s="56"/>
      <c r="D3" s="56"/>
      <c r="E3" s="56"/>
    </row>
    <row r="4" spans="1:5" ht="13.5" customHeight="1">
      <c r="A4" s="57"/>
      <c r="B4" s="57"/>
      <c r="C4" s="57"/>
      <c r="D4" s="57"/>
      <c r="E4" s="57"/>
    </row>
    <row r="5" spans="1:5" ht="39" customHeight="1">
      <c r="A5" s="58" t="s">
        <v>20</v>
      </c>
      <c r="B5" s="58"/>
      <c r="C5" s="58"/>
      <c r="D5" s="58"/>
      <c r="E5" s="58"/>
    </row>
    <row r="6" spans="1:5" ht="2.25" customHeight="1">
      <c r="A6" s="59"/>
      <c r="B6" s="59"/>
      <c r="C6" s="59"/>
      <c r="D6" s="59"/>
      <c r="E6" s="59"/>
    </row>
    <row r="7" spans="1:5" ht="49.5" customHeight="1">
      <c r="A7" s="60" t="s">
        <v>37</v>
      </c>
      <c r="B7" s="60"/>
      <c r="C7" s="60"/>
      <c r="D7" s="60"/>
      <c r="E7" s="60"/>
    </row>
    <row r="8" spans="1:5" ht="18" customHeight="1">
      <c r="A8" s="54"/>
      <c r="B8" s="54"/>
      <c r="C8" s="54"/>
      <c r="D8" s="54"/>
      <c r="E8" s="46"/>
    </row>
    <row r="9" spans="1:5" ht="28.5" customHeight="1">
      <c r="A9" s="3" t="s">
        <v>3</v>
      </c>
      <c r="B9" s="3" t="s">
        <v>4</v>
      </c>
      <c r="C9" s="3" t="s">
        <v>5</v>
      </c>
      <c r="D9" s="3" t="s">
        <v>6</v>
      </c>
      <c r="E9" s="3" t="s">
        <v>39</v>
      </c>
    </row>
    <row r="10" spans="1:5" ht="28.5" customHeight="1">
      <c r="A10" s="3">
        <v>1</v>
      </c>
      <c r="B10" s="42">
        <v>39910</v>
      </c>
      <c r="C10" s="43">
        <v>0.65625</v>
      </c>
      <c r="D10" s="45" t="s">
        <v>28</v>
      </c>
      <c r="E10" s="45"/>
    </row>
    <row r="11" spans="1:5" ht="28.5" customHeight="1">
      <c r="A11" s="3">
        <v>2</v>
      </c>
      <c r="B11" s="42">
        <v>39927</v>
      </c>
      <c r="C11" s="43">
        <v>0.4895833333333333</v>
      </c>
      <c r="D11" s="45" t="s">
        <v>29</v>
      </c>
      <c r="E11" s="45" t="s">
        <v>40</v>
      </c>
    </row>
    <row r="12" spans="1:5" ht="28.5" customHeight="1">
      <c r="A12" s="3">
        <v>3</v>
      </c>
      <c r="B12" s="42">
        <v>39932</v>
      </c>
      <c r="C12" s="43">
        <v>0.4305555555555556</v>
      </c>
      <c r="D12" s="45" t="s">
        <v>30</v>
      </c>
      <c r="E12" s="45"/>
    </row>
    <row r="13" spans="1:5" ht="28.5" customHeight="1">
      <c r="A13" s="3">
        <v>4</v>
      </c>
      <c r="B13" s="42">
        <v>39933</v>
      </c>
      <c r="C13" s="43">
        <v>0.3993055555555556</v>
      </c>
      <c r="D13" s="45" t="s">
        <v>31</v>
      </c>
      <c r="E13" s="45"/>
    </row>
    <row r="14" spans="1:5" ht="28.5" customHeight="1">
      <c r="A14" s="3">
        <v>5</v>
      </c>
      <c r="B14" s="42">
        <v>39937</v>
      </c>
      <c r="C14" s="43">
        <v>0.6458333333333334</v>
      </c>
      <c r="D14" s="45" t="s">
        <v>32</v>
      </c>
      <c r="E14" s="45" t="s">
        <v>40</v>
      </c>
    </row>
    <row r="15" spans="1:5" ht="28.5" customHeight="1">
      <c r="A15" s="3">
        <v>6</v>
      </c>
      <c r="B15" s="42">
        <v>39938</v>
      </c>
      <c r="C15" s="43">
        <v>0.3611111111111111</v>
      </c>
      <c r="D15" s="45" t="s">
        <v>33</v>
      </c>
      <c r="E15" s="45"/>
    </row>
    <row r="16" spans="1:5" ht="28.5" customHeight="1">
      <c r="A16" s="3">
        <v>7</v>
      </c>
      <c r="B16" s="42">
        <v>39938</v>
      </c>
      <c r="C16" s="43">
        <v>0.3680555555555556</v>
      </c>
      <c r="D16" s="45" t="s">
        <v>34</v>
      </c>
      <c r="E16" s="45"/>
    </row>
    <row r="17" spans="1:5" ht="28.5" customHeight="1">
      <c r="A17" s="3">
        <v>8</v>
      </c>
      <c r="B17" s="42">
        <v>39938</v>
      </c>
      <c r="C17" s="43">
        <v>0.40277777777777773</v>
      </c>
      <c r="D17" s="45" t="s">
        <v>35</v>
      </c>
      <c r="E17" s="45"/>
    </row>
  </sheetData>
  <mergeCells count="8">
    <mergeCell ref="A8:D8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7874015748031497" right="0.1968503937007874" top="0.3937007874015748" bottom="0.3937007874015748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13"/>
  <sheetViews>
    <sheetView view="pageBreakPreview" zoomScale="50" zoomScaleNormal="50" zoomScaleSheetLayoutView="50" workbookViewId="0" topLeftCell="A1">
      <selection activeCell="C12" sqref="C12"/>
    </sheetView>
  </sheetViews>
  <sheetFormatPr defaultColWidth="9.00390625" defaultRowHeight="12.75"/>
  <cols>
    <col min="1" max="1" width="32.375" style="20" customWidth="1"/>
    <col min="2" max="2" width="71.875" style="20" customWidth="1"/>
    <col min="3" max="3" width="78.125" style="18" customWidth="1"/>
    <col min="4" max="16384" width="9.125" style="18" customWidth="1"/>
  </cols>
  <sheetData>
    <row r="1" spans="1:4" ht="26.25" customHeight="1">
      <c r="A1" s="61" t="s">
        <v>21</v>
      </c>
      <c r="B1" s="61"/>
      <c r="C1" s="61"/>
      <c r="D1" s="17"/>
    </row>
    <row r="2" spans="1:4" ht="24" customHeight="1">
      <c r="A2" s="62" t="s">
        <v>43</v>
      </c>
      <c r="B2" s="62"/>
      <c r="C2" s="62"/>
      <c r="D2" s="17"/>
    </row>
    <row r="3" spans="1:4" ht="23.25" customHeight="1">
      <c r="A3" s="62" t="s">
        <v>36</v>
      </c>
      <c r="B3" s="62"/>
      <c r="C3" s="62"/>
      <c r="D3" s="17"/>
    </row>
    <row r="4" spans="1:4" ht="23.25" customHeight="1">
      <c r="A4" s="21"/>
      <c r="B4" s="21"/>
      <c r="C4" s="21"/>
      <c r="D4" s="17"/>
    </row>
    <row r="5" spans="1:3" ht="39" customHeight="1">
      <c r="A5" s="63" t="s">
        <v>15</v>
      </c>
      <c r="B5" s="63"/>
      <c r="C5" s="63"/>
    </row>
    <row r="6" spans="1:3" ht="15" customHeight="1">
      <c r="A6" s="22"/>
      <c r="B6" s="22"/>
      <c r="C6" s="22"/>
    </row>
    <row r="7" spans="1:6" s="20" customFormat="1" ht="85.5" customHeight="1">
      <c r="A7" s="23" t="s">
        <v>1</v>
      </c>
      <c r="B7" s="23" t="s">
        <v>7</v>
      </c>
      <c r="C7" s="23" t="s">
        <v>8</v>
      </c>
      <c r="D7" s="19"/>
      <c r="E7" s="19"/>
      <c r="F7" s="19"/>
    </row>
    <row r="8" spans="1:6" s="20" customFormat="1" ht="85.5" customHeight="1">
      <c r="A8" s="24" t="str">
        <f>'Прил 1'!D10</f>
        <v>1 - ПИР</v>
      </c>
      <c r="B8" s="24" t="str">
        <f>'Прил 3'!H7</f>
        <v>ООО "Сибдорстрой"</v>
      </c>
      <c r="C8" s="24" t="s">
        <v>93</v>
      </c>
      <c r="D8" s="19"/>
      <c r="E8" s="19"/>
      <c r="F8" s="19"/>
    </row>
    <row r="9" spans="1:6" s="20" customFormat="1" ht="85.5" customHeight="1">
      <c r="A9" s="24" t="str">
        <f>'Прил 1'!D12</f>
        <v>3 - ПИР</v>
      </c>
      <c r="B9" s="24" t="str">
        <f>'Прил 3'!K7</f>
        <v>ООО "ТрансПроект"</v>
      </c>
      <c r="C9" s="24" t="s">
        <v>95</v>
      </c>
      <c r="D9" s="19"/>
      <c r="E9" s="19"/>
      <c r="F9" s="19"/>
    </row>
    <row r="10" spans="1:6" s="20" customFormat="1" ht="85.5" customHeight="1">
      <c r="A10" s="24" t="str">
        <f>'Прил 1'!D13</f>
        <v>4 - ПИР</v>
      </c>
      <c r="B10" s="24" t="str">
        <f>'Прил 3'!N7</f>
        <v>ООО "РосИнсталПроект"</v>
      </c>
      <c r="C10" s="24" t="s">
        <v>96</v>
      </c>
      <c r="D10" s="19"/>
      <c r="E10" s="19"/>
      <c r="F10" s="19"/>
    </row>
    <row r="11" spans="1:6" s="20" customFormat="1" ht="85.5" customHeight="1">
      <c r="A11" s="24" t="str">
        <f>'Прил 1'!D15</f>
        <v>6 - ПИР</v>
      </c>
      <c r="B11" s="24" t="str">
        <f>'Прил 3'!Q7</f>
        <v>ОАО "ПИИ Тюменьдорпроект"</v>
      </c>
      <c r="C11" s="24" t="s">
        <v>100</v>
      </c>
      <c r="D11" s="19"/>
      <c r="E11" s="19"/>
      <c r="F11" s="19"/>
    </row>
    <row r="12" spans="1:6" s="20" customFormat="1" ht="85.5" customHeight="1">
      <c r="A12" s="24" t="str">
        <f>'Прил 1'!D16</f>
        <v>7 - ПИР</v>
      </c>
      <c r="B12" s="24" t="str">
        <f>'Прил 3'!T7</f>
        <v>ООО "Сибирские проекты"</v>
      </c>
      <c r="C12" s="24" t="s">
        <v>98</v>
      </c>
      <c r="D12" s="19"/>
      <c r="E12" s="19"/>
      <c r="F12" s="19"/>
    </row>
    <row r="13" spans="1:6" s="20" customFormat="1" ht="85.5" customHeight="1">
      <c r="A13" s="24" t="str">
        <f>'Прил 1'!D17</f>
        <v>8 - ПИР</v>
      </c>
      <c r="B13" s="24" t="str">
        <f>'Прил 3'!W7</f>
        <v>ЗАО "Неруд Запсиб"</v>
      </c>
      <c r="C13" s="24" t="s">
        <v>99</v>
      </c>
      <c r="D13" s="19"/>
      <c r="E13" s="19"/>
      <c r="F13" s="19"/>
    </row>
  </sheetData>
  <mergeCells count="4">
    <mergeCell ref="A1:C1"/>
    <mergeCell ref="A2:C2"/>
    <mergeCell ref="A3:C3"/>
    <mergeCell ref="A5:C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M26"/>
  <sheetViews>
    <sheetView view="pageBreakPreview" zoomScale="25" zoomScaleNormal="25" zoomScaleSheetLayoutView="25" workbookViewId="0" topLeftCell="A7">
      <pane xSplit="7" ySplit="3" topLeftCell="R16" activePane="bottomRight" state="frozen"/>
      <selection pane="topLeft" activeCell="A7" sqref="A7"/>
      <selection pane="topRight" activeCell="H7" sqref="H7"/>
      <selection pane="bottomLeft" activeCell="A10" sqref="A10"/>
      <selection pane="bottomRight" activeCell="W24" sqref="W24"/>
    </sheetView>
  </sheetViews>
  <sheetFormatPr defaultColWidth="9.00390625" defaultRowHeight="12.75"/>
  <cols>
    <col min="1" max="1" width="17.125" style="2" customWidth="1"/>
    <col min="2" max="2" width="79.125" style="16" customWidth="1"/>
    <col min="3" max="3" width="39.625" style="1" customWidth="1"/>
    <col min="4" max="4" width="33.875" style="1" customWidth="1"/>
    <col min="5" max="5" width="31.625" style="1" customWidth="1"/>
    <col min="6" max="6" width="43.00390625" style="1" customWidth="1"/>
    <col min="7" max="7" width="39.75390625" style="5" customWidth="1"/>
    <col min="8" max="8" width="38.125" style="1" customWidth="1"/>
    <col min="9" max="9" width="42.375" style="1" customWidth="1"/>
    <col min="10" max="10" width="50.75390625" style="1" customWidth="1"/>
    <col min="11" max="11" width="39.25390625" style="1" customWidth="1"/>
    <col min="12" max="12" width="39.875" style="1" customWidth="1"/>
    <col min="13" max="13" width="50.75390625" style="1" customWidth="1"/>
    <col min="14" max="14" width="37.625" style="1" customWidth="1"/>
    <col min="15" max="15" width="41.625" style="1" customWidth="1"/>
    <col min="16" max="16" width="50.75390625" style="1" customWidth="1"/>
    <col min="17" max="17" width="38.75390625" style="1" customWidth="1"/>
    <col min="18" max="18" width="45.00390625" style="1" customWidth="1"/>
    <col min="19" max="19" width="50.75390625" style="1" customWidth="1"/>
    <col min="20" max="20" width="42.125" style="1" customWidth="1"/>
    <col min="21" max="21" width="39.875" style="1" customWidth="1"/>
    <col min="22" max="22" width="50.75390625" style="1" customWidth="1"/>
    <col min="23" max="23" width="41.625" style="1" customWidth="1"/>
    <col min="24" max="24" width="41.00390625" style="1" customWidth="1"/>
    <col min="25" max="25" width="50.75390625" style="1" customWidth="1"/>
    <col min="26" max="16384" width="9.125" style="2" customWidth="1"/>
  </cols>
  <sheetData>
    <row r="1" spans="1:25" ht="3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27" customHeight="1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29.25" customHeight="1">
      <c r="A3" s="72" t="s">
        <v>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58.5" customHeigh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44"/>
    </row>
    <row r="6" spans="1:25" s="25" customFormat="1" ht="69" customHeight="1">
      <c r="A6" s="65" t="s">
        <v>25</v>
      </c>
      <c r="B6" s="69" t="s">
        <v>47</v>
      </c>
      <c r="C6" s="65" t="s">
        <v>48</v>
      </c>
      <c r="D6" s="65" t="s">
        <v>49</v>
      </c>
      <c r="E6" s="65" t="s">
        <v>50</v>
      </c>
      <c r="F6" s="73" t="s">
        <v>88</v>
      </c>
      <c r="G6" s="70" t="s">
        <v>51</v>
      </c>
      <c r="H6" s="75" t="s">
        <v>17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s="38" customFormat="1" ht="77.25" customHeight="1">
      <c r="A7" s="65"/>
      <c r="B7" s="69"/>
      <c r="C7" s="65"/>
      <c r="D7" s="65"/>
      <c r="E7" s="65"/>
      <c r="F7" s="73"/>
      <c r="G7" s="70"/>
      <c r="H7" s="75" t="s">
        <v>89</v>
      </c>
      <c r="I7" s="75"/>
      <c r="J7" s="75"/>
      <c r="K7" s="75" t="s">
        <v>94</v>
      </c>
      <c r="L7" s="75"/>
      <c r="M7" s="75"/>
      <c r="N7" s="75" t="s">
        <v>90</v>
      </c>
      <c r="O7" s="75"/>
      <c r="P7" s="75"/>
      <c r="Q7" s="75" t="s">
        <v>97</v>
      </c>
      <c r="R7" s="75"/>
      <c r="S7" s="75"/>
      <c r="T7" s="75" t="s">
        <v>91</v>
      </c>
      <c r="U7" s="75"/>
      <c r="V7" s="75"/>
      <c r="W7" s="75" t="s">
        <v>92</v>
      </c>
      <c r="X7" s="75"/>
      <c r="Y7" s="75"/>
    </row>
    <row r="8" spans="1:39" s="25" customFormat="1" ht="92.25" customHeight="1">
      <c r="A8" s="65"/>
      <c r="B8" s="69"/>
      <c r="C8" s="65"/>
      <c r="D8" s="65"/>
      <c r="E8" s="65"/>
      <c r="F8" s="73"/>
      <c r="G8" s="70"/>
      <c r="H8" s="65" t="s">
        <v>52</v>
      </c>
      <c r="I8" s="65"/>
      <c r="J8" s="73" t="s">
        <v>53</v>
      </c>
      <c r="K8" s="65" t="s">
        <v>52</v>
      </c>
      <c r="L8" s="65"/>
      <c r="M8" s="73" t="s">
        <v>53</v>
      </c>
      <c r="N8" s="65" t="s">
        <v>52</v>
      </c>
      <c r="O8" s="65"/>
      <c r="P8" s="73" t="s">
        <v>53</v>
      </c>
      <c r="Q8" s="65" t="s">
        <v>52</v>
      </c>
      <c r="R8" s="65"/>
      <c r="S8" s="73" t="s">
        <v>53</v>
      </c>
      <c r="T8" s="65" t="s">
        <v>52</v>
      </c>
      <c r="U8" s="65"/>
      <c r="V8" s="73" t="s">
        <v>53</v>
      </c>
      <c r="W8" s="65" t="s">
        <v>52</v>
      </c>
      <c r="X8" s="65"/>
      <c r="Y8" s="73" t="s">
        <v>53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25" customFormat="1" ht="96" customHeight="1">
      <c r="A9" s="65"/>
      <c r="B9" s="69"/>
      <c r="C9" s="65"/>
      <c r="D9" s="65"/>
      <c r="E9" s="65"/>
      <c r="F9" s="73"/>
      <c r="G9" s="70"/>
      <c r="H9" s="41" t="s">
        <v>10</v>
      </c>
      <c r="I9" s="41" t="s">
        <v>11</v>
      </c>
      <c r="J9" s="73"/>
      <c r="K9" s="41" t="s">
        <v>10</v>
      </c>
      <c r="L9" s="41" t="s">
        <v>11</v>
      </c>
      <c r="M9" s="73"/>
      <c r="N9" s="41" t="s">
        <v>10</v>
      </c>
      <c r="O9" s="41" t="s">
        <v>11</v>
      </c>
      <c r="P9" s="73"/>
      <c r="Q9" s="41" t="s">
        <v>10</v>
      </c>
      <c r="R9" s="41" t="s">
        <v>11</v>
      </c>
      <c r="S9" s="73"/>
      <c r="T9" s="41" t="s">
        <v>10</v>
      </c>
      <c r="U9" s="41" t="s">
        <v>11</v>
      </c>
      <c r="V9" s="73"/>
      <c r="W9" s="41" t="s">
        <v>10</v>
      </c>
      <c r="X9" s="41" t="s">
        <v>11</v>
      </c>
      <c r="Y9" s="73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0" s="32" customFormat="1" ht="102.75" customHeight="1">
      <c r="A10" s="66" t="s">
        <v>44</v>
      </c>
      <c r="B10" s="66"/>
      <c r="C10" s="66"/>
      <c r="D10" s="66"/>
      <c r="E10" s="66"/>
      <c r="F10" s="66"/>
      <c r="G10" s="6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37"/>
      <c r="AA10" s="37"/>
      <c r="AB10" s="37"/>
      <c r="AC10" s="37"/>
      <c r="AD10" s="37"/>
    </row>
    <row r="11" spans="1:25" s="34" customFormat="1" ht="137.25">
      <c r="A11" s="33">
        <v>1</v>
      </c>
      <c r="B11" s="33" t="s">
        <v>54</v>
      </c>
      <c r="C11" s="41" t="s">
        <v>55</v>
      </c>
      <c r="D11" s="41" t="s">
        <v>56</v>
      </c>
      <c r="E11" s="41" t="s">
        <v>57</v>
      </c>
      <c r="F11" s="50">
        <v>40035</v>
      </c>
      <c r="G11" s="33">
        <v>835.32</v>
      </c>
      <c r="H11" s="33"/>
      <c r="I11" s="33"/>
      <c r="J11" s="50"/>
      <c r="K11" s="33"/>
      <c r="L11" s="33"/>
      <c r="M11" s="51"/>
      <c r="N11" s="33"/>
      <c r="O11" s="33"/>
      <c r="P11" s="50"/>
      <c r="Q11" s="33"/>
      <c r="R11" s="33"/>
      <c r="S11" s="50"/>
      <c r="T11" s="33"/>
      <c r="U11" s="33"/>
      <c r="V11" s="50"/>
      <c r="W11" s="33"/>
      <c r="X11" s="52">
        <v>818</v>
      </c>
      <c r="Y11" s="50">
        <v>40035</v>
      </c>
    </row>
    <row r="12" spans="1:30" s="32" customFormat="1" ht="99.75" customHeight="1">
      <c r="A12" s="66" t="s">
        <v>45</v>
      </c>
      <c r="B12" s="66"/>
      <c r="C12" s="66"/>
      <c r="D12" s="66"/>
      <c r="E12" s="66"/>
      <c r="F12" s="66"/>
      <c r="G12" s="66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37"/>
      <c r="AA12" s="37"/>
      <c r="AB12" s="37"/>
      <c r="AC12" s="37"/>
      <c r="AD12" s="37"/>
    </row>
    <row r="13" spans="1:25" s="34" customFormat="1" ht="183">
      <c r="A13" s="33">
        <v>2</v>
      </c>
      <c r="B13" s="33" t="s">
        <v>58</v>
      </c>
      <c r="C13" s="33" t="s">
        <v>59</v>
      </c>
      <c r="D13" s="33" t="s">
        <v>60</v>
      </c>
      <c r="E13" s="33" t="s">
        <v>61</v>
      </c>
      <c r="F13" s="50">
        <v>40035</v>
      </c>
      <c r="G13" s="33">
        <v>617.71</v>
      </c>
      <c r="H13" s="33">
        <v>592.382</v>
      </c>
      <c r="I13" s="33"/>
      <c r="J13" s="51">
        <v>40004</v>
      </c>
      <c r="K13" s="33"/>
      <c r="L13" s="33"/>
      <c r="M13" s="5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39" s="34" customFormat="1" ht="228.75">
      <c r="A14" s="69">
        <v>3</v>
      </c>
      <c r="B14" s="33" t="s">
        <v>62</v>
      </c>
      <c r="C14" s="33"/>
      <c r="D14" s="33" t="s">
        <v>63</v>
      </c>
      <c r="E14" s="33" t="s">
        <v>64</v>
      </c>
      <c r="F14" s="50">
        <v>40035</v>
      </c>
      <c r="G14" s="33">
        <v>820.58</v>
      </c>
      <c r="H14" s="33">
        <v>786.572</v>
      </c>
      <c r="I14" s="33"/>
      <c r="J14" s="51">
        <v>40004</v>
      </c>
      <c r="K14" s="33"/>
      <c r="L14" s="33"/>
      <c r="M14" s="5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34" customFormat="1" ht="198.75" customHeight="1">
      <c r="A15" s="69"/>
      <c r="B15" s="33" t="s">
        <v>65</v>
      </c>
      <c r="C15" s="33" t="s">
        <v>66</v>
      </c>
      <c r="D15" s="33" t="s">
        <v>67</v>
      </c>
      <c r="E15" s="33" t="s">
        <v>64</v>
      </c>
      <c r="F15" s="50">
        <v>40035</v>
      </c>
      <c r="G15" s="33">
        <v>1085.55</v>
      </c>
      <c r="H15" s="33">
        <v>1041.047</v>
      </c>
      <c r="I15" s="33"/>
      <c r="J15" s="51">
        <v>40004</v>
      </c>
      <c r="K15" s="33"/>
      <c r="L15" s="33"/>
      <c r="M15" s="5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34" customFormat="1" ht="75.75" customHeight="1">
      <c r="A16" s="69"/>
      <c r="B16" s="33" t="s">
        <v>68</v>
      </c>
      <c r="C16" s="33"/>
      <c r="D16" s="33"/>
      <c r="E16" s="33"/>
      <c r="F16" s="50"/>
      <c r="G16" s="33">
        <v>1906.13</v>
      </c>
      <c r="H16" s="33">
        <v>1827.619</v>
      </c>
      <c r="I16" s="33"/>
      <c r="J16" s="51"/>
      <c r="K16" s="33"/>
      <c r="L16" s="33"/>
      <c r="M16" s="5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47"/>
      <c r="AA16" s="48"/>
      <c r="AB16" s="49"/>
      <c r="AC16" s="49"/>
      <c r="AD16" s="47"/>
      <c r="AE16" s="48"/>
      <c r="AF16" s="49"/>
      <c r="AG16" s="49"/>
      <c r="AH16" s="47"/>
      <c r="AI16" s="48"/>
      <c r="AJ16" s="49"/>
      <c r="AK16" s="49"/>
      <c r="AL16" s="47"/>
      <c r="AM16" s="48"/>
    </row>
    <row r="17" spans="1:25" s="34" customFormat="1" ht="183">
      <c r="A17" s="33">
        <v>4</v>
      </c>
      <c r="B17" s="33" t="s">
        <v>69</v>
      </c>
      <c r="C17" s="33" t="s">
        <v>70</v>
      </c>
      <c r="D17" s="33" t="s">
        <v>71</v>
      </c>
      <c r="E17" s="33" t="s">
        <v>61</v>
      </c>
      <c r="F17" s="50">
        <v>40035</v>
      </c>
      <c r="G17" s="33">
        <v>574.15</v>
      </c>
      <c r="H17" s="33">
        <v>550.46</v>
      </c>
      <c r="I17" s="33"/>
      <c r="J17" s="51">
        <v>40004</v>
      </c>
      <c r="K17" s="33"/>
      <c r="L17" s="33"/>
      <c r="M17" s="5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4" customFormat="1" ht="137.25">
      <c r="A18" s="33">
        <v>5</v>
      </c>
      <c r="B18" s="33" t="s">
        <v>72</v>
      </c>
      <c r="C18" s="33" t="s">
        <v>73</v>
      </c>
      <c r="D18" s="33" t="s">
        <v>74</v>
      </c>
      <c r="E18" s="33" t="s">
        <v>57</v>
      </c>
      <c r="F18" s="50">
        <v>40035</v>
      </c>
      <c r="G18" s="33">
        <v>2345.83</v>
      </c>
      <c r="H18" s="33">
        <v>2115.817</v>
      </c>
      <c r="I18" s="33"/>
      <c r="J18" s="51">
        <v>40004</v>
      </c>
      <c r="K18" s="33">
        <v>2158.15</v>
      </c>
      <c r="L18" s="33"/>
      <c r="M18" s="51">
        <v>40026</v>
      </c>
      <c r="N18" s="33"/>
      <c r="O18" s="33"/>
      <c r="P18" s="33"/>
      <c r="Q18" s="33"/>
      <c r="R18" s="33">
        <v>2134.71</v>
      </c>
      <c r="S18" s="51">
        <v>40004</v>
      </c>
      <c r="T18" s="33"/>
      <c r="U18" s="33"/>
      <c r="V18" s="33"/>
      <c r="W18" s="33"/>
      <c r="X18" s="33"/>
      <c r="Y18" s="33"/>
    </row>
    <row r="19" spans="1:25" s="34" customFormat="1" ht="183">
      <c r="A19" s="33">
        <v>6</v>
      </c>
      <c r="B19" s="33" t="s">
        <v>75</v>
      </c>
      <c r="C19" s="33" t="s">
        <v>76</v>
      </c>
      <c r="D19" s="33" t="s">
        <v>77</v>
      </c>
      <c r="E19" s="33" t="s">
        <v>61</v>
      </c>
      <c r="F19" s="50">
        <v>40035</v>
      </c>
      <c r="G19" s="33">
        <v>1303.98</v>
      </c>
      <c r="H19" s="33"/>
      <c r="I19" s="33"/>
      <c r="J19" s="33"/>
      <c r="K19" s="33"/>
      <c r="L19" s="33"/>
      <c r="M19" s="51"/>
      <c r="N19" s="33"/>
      <c r="O19" s="33"/>
      <c r="P19" s="33"/>
      <c r="Q19" s="33"/>
      <c r="R19" s="33">
        <v>1186.62</v>
      </c>
      <c r="S19" s="51">
        <v>40004</v>
      </c>
      <c r="T19" s="33"/>
      <c r="U19" s="33">
        <v>1186.62</v>
      </c>
      <c r="V19" s="51">
        <v>39995</v>
      </c>
      <c r="W19" s="33"/>
      <c r="X19" s="33"/>
      <c r="Y19" s="33"/>
    </row>
    <row r="20" spans="1:25" s="34" customFormat="1" ht="137.25">
      <c r="A20" s="33">
        <v>7</v>
      </c>
      <c r="B20" s="33" t="s">
        <v>78</v>
      </c>
      <c r="C20" s="33" t="s">
        <v>79</v>
      </c>
      <c r="D20" s="33" t="s">
        <v>80</v>
      </c>
      <c r="E20" s="33" t="s">
        <v>64</v>
      </c>
      <c r="F20" s="50">
        <v>40035</v>
      </c>
      <c r="G20" s="33">
        <v>1811.78</v>
      </c>
      <c r="H20" s="33">
        <v>1665.028</v>
      </c>
      <c r="I20" s="33"/>
      <c r="J20" s="51">
        <v>40004</v>
      </c>
      <c r="K20" s="52">
        <v>1648.7</v>
      </c>
      <c r="L20" s="33"/>
      <c r="M20" s="51">
        <v>40018</v>
      </c>
      <c r="N20" s="33"/>
      <c r="O20" s="52">
        <v>1648.7</v>
      </c>
      <c r="P20" s="51">
        <v>40025</v>
      </c>
      <c r="Q20" s="33"/>
      <c r="R20" s="33">
        <v>1648.72</v>
      </c>
      <c r="S20" s="51">
        <v>40004</v>
      </c>
      <c r="T20" s="33"/>
      <c r="U20" s="33"/>
      <c r="V20" s="33"/>
      <c r="W20" s="33"/>
      <c r="X20" s="33"/>
      <c r="Y20" s="33"/>
    </row>
    <row r="21" spans="1:30" s="32" customFormat="1" ht="93.75" customHeight="1">
      <c r="A21" s="66" t="s">
        <v>46</v>
      </c>
      <c r="B21" s="66"/>
      <c r="C21" s="66"/>
      <c r="D21" s="66"/>
      <c r="E21" s="66"/>
      <c r="F21" s="66"/>
      <c r="G21" s="66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37"/>
      <c r="AA21" s="37"/>
      <c r="AB21" s="37"/>
      <c r="AC21" s="37"/>
      <c r="AD21" s="37"/>
    </row>
    <row r="22" spans="1:25" s="34" customFormat="1" ht="183">
      <c r="A22" s="33">
        <v>8</v>
      </c>
      <c r="B22" s="33" t="s">
        <v>81</v>
      </c>
      <c r="C22" s="41" t="s">
        <v>82</v>
      </c>
      <c r="D22" s="41" t="s">
        <v>83</v>
      </c>
      <c r="E22" s="41" t="s">
        <v>64</v>
      </c>
      <c r="F22" s="50">
        <v>40035</v>
      </c>
      <c r="G22" s="33">
        <v>567.76</v>
      </c>
      <c r="H22" s="33"/>
      <c r="I22" s="33"/>
      <c r="J22" s="33"/>
      <c r="K22" s="52">
        <v>511</v>
      </c>
      <c r="L22" s="33"/>
      <c r="M22" s="51">
        <v>40004</v>
      </c>
      <c r="N22" s="33"/>
      <c r="O22" s="33">
        <v>522.338</v>
      </c>
      <c r="P22" s="51">
        <v>40004</v>
      </c>
      <c r="Q22" s="33"/>
      <c r="R22" s="33">
        <v>516.66</v>
      </c>
      <c r="S22" s="51">
        <v>40004</v>
      </c>
      <c r="T22" s="33"/>
      <c r="U22" s="33"/>
      <c r="V22" s="33"/>
      <c r="W22" s="33"/>
      <c r="X22" s="33"/>
      <c r="Y22" s="33"/>
    </row>
    <row r="23" spans="1:25" s="34" customFormat="1" ht="81.75" customHeight="1">
      <c r="A23" s="67" t="s">
        <v>26</v>
      </c>
      <c r="B23" s="67"/>
      <c r="C23" s="67"/>
      <c r="D23" s="67"/>
      <c r="E23" s="67"/>
      <c r="F23" s="67"/>
      <c r="G23" s="40">
        <f>SUM(G11:G13)+G16+G17+G18+G19+G20+G22</f>
        <v>9962.660000000002</v>
      </c>
      <c r="H23" s="53">
        <f>SUM(H11:H13)+H16+H17+H18+H19+H20+H22</f>
        <v>6751.3060000000005</v>
      </c>
      <c r="I23" s="40"/>
      <c r="J23" s="40"/>
      <c r="K23" s="40">
        <f>SUM(K11:K13)+K16+K17+K18+K19+K20+K22</f>
        <v>4317.85</v>
      </c>
      <c r="L23" s="40"/>
      <c r="M23" s="40"/>
      <c r="N23" s="40"/>
      <c r="O23" s="53">
        <f>SUM(O11:O13)+O16+O17+O18+O19+O20+O22</f>
        <v>2171.038</v>
      </c>
      <c r="P23" s="40"/>
      <c r="Q23" s="40"/>
      <c r="R23" s="40">
        <f>SUM(R11:R13)+R16+R17+R18+R19+R20+R22</f>
        <v>5486.71</v>
      </c>
      <c r="S23" s="40"/>
      <c r="T23" s="40"/>
      <c r="U23" s="40">
        <f>SUM(U11:U13)+U16+U17+U18+U19+U20+U22</f>
        <v>1186.62</v>
      </c>
      <c r="V23" s="40"/>
      <c r="W23" s="40"/>
      <c r="X23" s="40">
        <f>SUM(X11:X13)+X16+X17+X18+X19+X20+X22</f>
        <v>818</v>
      </c>
      <c r="Y23" s="40"/>
    </row>
    <row r="24" spans="7:8" ht="48" customHeight="1">
      <c r="G24" s="35"/>
      <c r="H24" s="36"/>
    </row>
    <row r="25" spans="12:25" ht="40.5">
      <c r="L25" s="39"/>
      <c r="M25" s="39"/>
      <c r="O25" s="39"/>
      <c r="P25" s="39"/>
      <c r="R25" s="39"/>
      <c r="S25" s="39"/>
      <c r="U25" s="39"/>
      <c r="V25" s="39"/>
      <c r="X25" s="39"/>
      <c r="Y25" s="39"/>
    </row>
    <row r="26" spans="12:25" ht="40.5">
      <c r="L26" s="39"/>
      <c r="M26" s="39"/>
      <c r="O26" s="39"/>
      <c r="P26" s="39"/>
      <c r="R26" s="39"/>
      <c r="S26" s="39"/>
      <c r="U26" s="39"/>
      <c r="V26" s="39"/>
      <c r="X26" s="39"/>
      <c r="Y26" s="39"/>
    </row>
  </sheetData>
  <mergeCells count="49">
    <mergeCell ref="Y8:Y9"/>
    <mergeCell ref="K7:M7"/>
    <mergeCell ref="N7:P7"/>
    <mergeCell ref="Q7:S7"/>
    <mergeCell ref="T7:V7"/>
    <mergeCell ref="W7:Y7"/>
    <mergeCell ref="N8:O8"/>
    <mergeCell ref="C6:C9"/>
    <mergeCell ref="F6:F9"/>
    <mergeCell ref="D6:D9"/>
    <mergeCell ref="H7:J7"/>
    <mergeCell ref="J8:J9"/>
    <mergeCell ref="H6:Y6"/>
    <mergeCell ref="K8:L8"/>
    <mergeCell ref="T8:U8"/>
    <mergeCell ref="Q8:R8"/>
    <mergeCell ref="W8:X8"/>
    <mergeCell ref="A21:G21"/>
    <mergeCell ref="AI14:AI15"/>
    <mergeCell ref="AJ14:AK15"/>
    <mergeCell ref="Z14:Z15"/>
    <mergeCell ref="AA14:AA15"/>
    <mergeCell ref="AB14:AC15"/>
    <mergeCell ref="AL14:AL15"/>
    <mergeCell ref="AM14:AM15"/>
    <mergeCell ref="AD14:AD15"/>
    <mergeCell ref="AE14:AE15"/>
    <mergeCell ref="AF14:AG15"/>
    <mergeCell ref="AH14:AH15"/>
    <mergeCell ref="H12:Y12"/>
    <mergeCell ref="A14:A16"/>
    <mergeCell ref="A1:Y1"/>
    <mergeCell ref="A2:Y2"/>
    <mergeCell ref="A3:Y3"/>
    <mergeCell ref="M8:M9"/>
    <mergeCell ref="P8:P9"/>
    <mergeCell ref="S8:S9"/>
    <mergeCell ref="V8:V9"/>
    <mergeCell ref="A12:G12"/>
    <mergeCell ref="A4:X4"/>
    <mergeCell ref="A6:A9"/>
    <mergeCell ref="A10:G10"/>
    <mergeCell ref="A23:F23"/>
    <mergeCell ref="H21:Y21"/>
    <mergeCell ref="B6:B9"/>
    <mergeCell ref="E6:E9"/>
    <mergeCell ref="G6:G9"/>
    <mergeCell ref="H8:I8"/>
    <mergeCell ref="H10:Y10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landscape" paperSize="8" scale="1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51"/>
  <sheetViews>
    <sheetView tabSelected="1" view="pageBreakPreview" zoomScale="50" zoomScaleNormal="50" zoomScaleSheetLayoutView="50" workbookViewId="0" topLeftCell="A1">
      <selection activeCell="H14" sqref="H14"/>
    </sheetView>
  </sheetViews>
  <sheetFormatPr defaultColWidth="9.00390625" defaultRowHeight="12.75"/>
  <cols>
    <col min="1" max="1" width="7.00390625" style="2" customWidth="1"/>
    <col min="2" max="2" width="86.625" style="2" customWidth="1"/>
    <col min="3" max="3" width="24.625" style="2" customWidth="1"/>
    <col min="4" max="7" width="25.375" style="2" customWidth="1"/>
    <col min="8" max="8" width="24.625" style="2" customWidth="1"/>
    <col min="9" max="9" width="26.75390625" style="2" customWidth="1"/>
    <col min="10" max="24" width="10.75390625" style="2" customWidth="1"/>
    <col min="25" max="16384" width="9.125" style="2" customWidth="1"/>
  </cols>
  <sheetData>
    <row r="1" spans="1:9" ht="24" customHeight="1">
      <c r="A1" s="78" t="s">
        <v>12</v>
      </c>
      <c r="B1" s="78"/>
      <c r="C1" s="78"/>
      <c r="D1" s="78"/>
      <c r="E1" s="78"/>
      <c r="F1" s="78"/>
      <c r="G1" s="78"/>
      <c r="H1" s="78"/>
      <c r="I1" s="26"/>
    </row>
    <row r="2" spans="1:20" ht="22.5" customHeight="1">
      <c r="A2" s="79" t="s">
        <v>42</v>
      </c>
      <c r="B2" s="79"/>
      <c r="C2" s="79"/>
      <c r="D2" s="79"/>
      <c r="E2" s="79"/>
      <c r="F2" s="79"/>
      <c r="G2" s="79"/>
      <c r="H2" s="79"/>
      <c r="I2" s="2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3.25" customHeight="1">
      <c r="A3" s="79" t="s">
        <v>36</v>
      </c>
      <c r="B3" s="79"/>
      <c r="C3" s="79"/>
      <c r="D3" s="79"/>
      <c r="E3" s="79"/>
      <c r="F3" s="79"/>
      <c r="G3" s="79"/>
      <c r="H3" s="79"/>
      <c r="I3" s="26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7" customHeight="1">
      <c r="A4" s="80" t="s">
        <v>18</v>
      </c>
      <c r="B4" s="80"/>
      <c r="C4" s="80"/>
      <c r="D4" s="80"/>
      <c r="E4" s="80"/>
      <c r="F4" s="80"/>
      <c r="G4" s="80"/>
      <c r="H4" s="80"/>
      <c r="I4" s="2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9" ht="30" customHeight="1">
      <c r="A6" s="76" t="s">
        <v>3</v>
      </c>
      <c r="B6" s="77" t="s">
        <v>9</v>
      </c>
      <c r="C6" s="76" t="s">
        <v>1</v>
      </c>
      <c r="D6" s="76"/>
      <c r="E6" s="76"/>
      <c r="F6" s="76"/>
      <c r="G6" s="76"/>
      <c r="H6" s="76"/>
      <c r="I6" s="28"/>
    </row>
    <row r="7" spans="1:9" ht="27.75" customHeight="1">
      <c r="A7" s="76"/>
      <c r="B7" s="77"/>
      <c r="C7" s="13" t="str">
        <f>' Прил 2'!A8</f>
        <v>1 - ПИР</v>
      </c>
      <c r="D7" s="13" t="str">
        <f>' Прил 2'!A9</f>
        <v>3 - ПИР</v>
      </c>
      <c r="E7" s="13" t="str">
        <f>' Прил 2'!A10</f>
        <v>4 - ПИР</v>
      </c>
      <c r="F7" s="13" t="str">
        <f>' Прил 2'!A11</f>
        <v>6 - ПИР</v>
      </c>
      <c r="G7" s="13" t="str">
        <f>' Прил 2'!A12</f>
        <v>7 - ПИР</v>
      </c>
      <c r="H7" s="13" t="str">
        <f>' Прил 2'!A13</f>
        <v>8 - ПИР</v>
      </c>
      <c r="I7" s="29"/>
    </row>
    <row r="8" spans="1:9" ht="44.25" customHeight="1">
      <c r="A8" s="76"/>
      <c r="B8" s="77"/>
      <c r="C8" s="12" t="str">
        <f>' Прил 2'!B8</f>
        <v>ООО "Сибдорстрой"</v>
      </c>
      <c r="D8" s="12" t="str">
        <f>' Прил 2'!B9</f>
        <v>ООО "ТрансПроект"</v>
      </c>
      <c r="E8" s="12" t="str">
        <f>' Прил 2'!B10</f>
        <v>ООО "РосИнсталПроект"</v>
      </c>
      <c r="F8" s="12" t="str">
        <f>' Прил 2'!B11</f>
        <v>ОАО "ПИИ Тюменьдорпроект"</v>
      </c>
      <c r="G8" s="12" t="str">
        <f>' Прил 2'!B12</f>
        <v>ООО "Сибирские проекты"</v>
      </c>
      <c r="H8" s="12" t="str">
        <f>' Прил 2'!B13</f>
        <v>ЗАО "Неруд Запсиб"</v>
      </c>
      <c r="I8" s="29"/>
    </row>
    <row r="9" spans="1:9" ht="25.5" customHeight="1">
      <c r="A9" s="76"/>
      <c r="B9" s="77"/>
      <c r="C9" s="76" t="s">
        <v>14</v>
      </c>
      <c r="D9" s="76"/>
      <c r="E9" s="76"/>
      <c r="F9" s="76"/>
      <c r="G9" s="76"/>
      <c r="H9" s="76"/>
      <c r="I9" s="28"/>
    </row>
    <row r="10" spans="1:9" ht="35.25" customHeight="1">
      <c r="A10" s="14">
        <v>1</v>
      </c>
      <c r="B10" s="15" t="s">
        <v>22</v>
      </c>
      <c r="C10" s="12">
        <v>3</v>
      </c>
      <c r="D10" s="12">
        <v>2</v>
      </c>
      <c r="E10" s="12">
        <v>3</v>
      </c>
      <c r="F10" s="12">
        <v>3</v>
      </c>
      <c r="G10" s="12">
        <v>3</v>
      </c>
      <c r="H10" s="12">
        <v>2</v>
      </c>
      <c r="I10" s="30"/>
    </row>
    <row r="11" spans="1:9" ht="33" customHeight="1">
      <c r="A11" s="14">
        <v>2</v>
      </c>
      <c r="B11" s="15" t="s">
        <v>23</v>
      </c>
      <c r="C11" s="13">
        <v>1</v>
      </c>
      <c r="D11" s="13">
        <v>1</v>
      </c>
      <c r="E11" s="13">
        <v>2</v>
      </c>
      <c r="F11" s="13">
        <v>2</v>
      </c>
      <c r="G11" s="13">
        <v>2</v>
      </c>
      <c r="H11" s="13">
        <v>1</v>
      </c>
      <c r="I11" s="29"/>
    </row>
    <row r="12" spans="1:9" s="8" customFormat="1" ht="186">
      <c r="A12" s="14">
        <v>3</v>
      </c>
      <c r="B12" s="15" t="s">
        <v>27</v>
      </c>
      <c r="C12" s="12">
        <v>4</v>
      </c>
      <c r="D12" s="12">
        <v>6</v>
      </c>
      <c r="E12" s="12">
        <v>15</v>
      </c>
      <c r="F12" s="12">
        <v>2</v>
      </c>
      <c r="G12" s="12">
        <v>6</v>
      </c>
      <c r="H12" s="12">
        <v>11</v>
      </c>
      <c r="I12" s="31"/>
    </row>
    <row r="13" spans="1:9" ht="69.75">
      <c r="A13" s="15">
        <v>4</v>
      </c>
      <c r="B13" s="15" t="s">
        <v>24</v>
      </c>
      <c r="C13" s="12">
        <v>1</v>
      </c>
      <c r="D13" s="12">
        <v>1</v>
      </c>
      <c r="E13" s="12">
        <v>2</v>
      </c>
      <c r="F13" s="12">
        <v>2</v>
      </c>
      <c r="G13" s="12">
        <v>1</v>
      </c>
      <c r="H13" s="12">
        <v>3</v>
      </c>
      <c r="I13" s="30"/>
    </row>
    <row r="14" spans="1:9" ht="46.5">
      <c r="A14" s="15">
        <v>5</v>
      </c>
      <c r="B14" s="15" t="s">
        <v>85</v>
      </c>
      <c r="C14" s="12">
        <v>24</v>
      </c>
      <c r="D14" s="12">
        <v>20</v>
      </c>
      <c r="E14" s="12">
        <v>23</v>
      </c>
      <c r="F14" s="12">
        <v>28</v>
      </c>
      <c r="G14" s="12">
        <v>8</v>
      </c>
      <c r="H14" s="12">
        <v>17</v>
      </c>
      <c r="I14" s="30"/>
    </row>
    <row r="15" spans="1:9" ht="46.5">
      <c r="A15" s="15">
        <v>6</v>
      </c>
      <c r="B15" s="15" t="s">
        <v>86</v>
      </c>
      <c r="C15" s="12">
        <v>9</v>
      </c>
      <c r="D15" s="12">
        <v>2</v>
      </c>
      <c r="E15" s="12">
        <v>4</v>
      </c>
      <c r="F15" s="12">
        <v>6</v>
      </c>
      <c r="G15" s="12">
        <v>3</v>
      </c>
      <c r="H15" s="12">
        <v>5</v>
      </c>
      <c r="I15" s="30"/>
    </row>
    <row r="16" spans="1:9" s="8" customFormat="1" ht="27" customHeight="1">
      <c r="A16" s="15">
        <v>7</v>
      </c>
      <c r="B16" s="15" t="s">
        <v>87</v>
      </c>
      <c r="C16" s="12">
        <v>3</v>
      </c>
      <c r="D16" s="12">
        <v>2</v>
      </c>
      <c r="E16" s="12">
        <v>6</v>
      </c>
      <c r="F16" s="12">
        <v>6</v>
      </c>
      <c r="G16" s="12">
        <v>7</v>
      </c>
      <c r="H16" s="12">
        <v>2</v>
      </c>
      <c r="I16" s="31"/>
    </row>
    <row r="17" spans="1:9" s="8" customFormat="1" ht="46.5" customHeight="1">
      <c r="A17" s="15">
        <v>8</v>
      </c>
      <c r="B17" s="15" t="s">
        <v>13</v>
      </c>
      <c r="C17" s="12">
        <v>25</v>
      </c>
      <c r="D17" s="12">
        <v>8</v>
      </c>
      <c r="E17" s="12">
        <v>14</v>
      </c>
      <c r="F17" s="12">
        <v>21</v>
      </c>
      <c r="G17" s="12">
        <v>45</v>
      </c>
      <c r="H17" s="12">
        <v>44</v>
      </c>
      <c r="I17" s="31"/>
    </row>
    <row r="18" spans="1:9" s="8" customFormat="1" ht="28.5" customHeight="1">
      <c r="A18" s="15"/>
      <c r="B18" s="14" t="s">
        <v>19</v>
      </c>
      <c r="C18" s="12">
        <f aca="true" t="shared" si="0" ref="C18:H18">SUM(C10:C17)</f>
        <v>70</v>
      </c>
      <c r="D18" s="12">
        <f t="shared" si="0"/>
        <v>42</v>
      </c>
      <c r="E18" s="12">
        <f t="shared" si="0"/>
        <v>69</v>
      </c>
      <c r="F18" s="12">
        <f t="shared" si="0"/>
        <v>70</v>
      </c>
      <c r="G18" s="12">
        <f t="shared" si="0"/>
        <v>75</v>
      </c>
      <c r="H18" s="12">
        <f t="shared" si="0"/>
        <v>85</v>
      </c>
      <c r="I18" s="30"/>
    </row>
    <row r="19" spans="1:20" ht="99" customHeight="1">
      <c r="A19" s="8"/>
      <c r="B19" s="4"/>
      <c r="C19" s="4"/>
      <c r="D19" s="4"/>
      <c r="E19" s="4"/>
      <c r="F19" s="4"/>
      <c r="G19" s="4"/>
      <c r="H19" s="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.75">
      <c r="A20" s="8"/>
      <c r="B20" s="4"/>
      <c r="C20" s="4"/>
      <c r="D20" s="4"/>
      <c r="E20" s="4"/>
      <c r="F20" s="4"/>
      <c r="G20" s="4"/>
      <c r="H20" s="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.75">
      <c r="A21" s="8"/>
      <c r="B21" s="4"/>
      <c r="C21" s="4"/>
      <c r="D21" s="4"/>
      <c r="E21" s="4"/>
      <c r="F21" s="4"/>
      <c r="G21" s="4"/>
      <c r="H21" s="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.75">
      <c r="A22" s="8"/>
      <c r="B22" s="10"/>
      <c r="C22" s="10"/>
      <c r="D22" s="10"/>
      <c r="E22" s="10"/>
      <c r="F22" s="10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15.75">
      <c r="B23" s="4"/>
      <c r="C23" s="4"/>
      <c r="D23" s="4"/>
      <c r="E23" s="4"/>
      <c r="F23" s="4"/>
      <c r="G23" s="4"/>
      <c r="H23" s="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15.75">
      <c r="B24" s="4"/>
      <c r="C24" s="4"/>
      <c r="D24" s="4"/>
      <c r="E24" s="4"/>
      <c r="F24" s="4"/>
      <c r="G24" s="4"/>
      <c r="H24" s="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 ht="15.75">
      <c r="B25" s="10"/>
      <c r="C25" s="10"/>
      <c r="D25" s="10"/>
      <c r="E25" s="10"/>
      <c r="F25" s="10"/>
      <c r="G25" s="10"/>
      <c r="H25" s="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ht="15.75">
      <c r="B26" s="10"/>
      <c r="C26" s="10"/>
      <c r="D26" s="10"/>
      <c r="E26" s="10"/>
      <c r="F26" s="10"/>
      <c r="G26" s="10"/>
      <c r="H26" s="1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ht="15.75">
      <c r="B27" s="10"/>
      <c r="C27" s="10"/>
      <c r="D27" s="10"/>
      <c r="E27" s="10"/>
      <c r="F27" s="10"/>
      <c r="G27" s="10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ht="15.75">
      <c r="B28" s="10"/>
      <c r="C28" s="10"/>
      <c r="D28" s="10"/>
      <c r="E28" s="10"/>
      <c r="F28" s="10"/>
      <c r="G28" s="10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20" ht="15.75">
      <c r="B29" s="4"/>
      <c r="C29" s="4"/>
      <c r="D29" s="4"/>
      <c r="E29" s="4"/>
      <c r="F29" s="4"/>
      <c r="G29" s="4"/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ht="15.75">
      <c r="B30" s="4"/>
      <c r="C30" s="4"/>
      <c r="D30" s="4"/>
      <c r="E30" s="4"/>
      <c r="F30" s="4"/>
      <c r="G30" s="4"/>
      <c r="H30" s="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ht="15.75">
      <c r="B31" s="4"/>
      <c r="C31" s="4"/>
      <c r="D31" s="4"/>
      <c r="E31" s="4"/>
      <c r="F31" s="4"/>
      <c r="G31" s="4"/>
      <c r="H31" s="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ht="15.75">
      <c r="B32" s="4"/>
      <c r="C32" s="4"/>
      <c r="D32" s="4"/>
      <c r="E32" s="4"/>
      <c r="F32" s="4"/>
      <c r="G32" s="4"/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8" ht="15.75">
      <c r="B33" s="4"/>
      <c r="C33" s="4"/>
      <c r="D33" s="4"/>
      <c r="E33" s="4"/>
      <c r="F33" s="4"/>
      <c r="G33" s="4"/>
      <c r="H33" s="4"/>
    </row>
    <row r="34" spans="2:8" ht="15.75">
      <c r="B34" s="4"/>
      <c r="C34" s="4"/>
      <c r="D34" s="4"/>
      <c r="E34" s="4"/>
      <c r="F34" s="4"/>
      <c r="G34" s="4"/>
      <c r="H34" s="4"/>
    </row>
    <row r="35" spans="2:8" ht="15.75">
      <c r="B35" s="4"/>
      <c r="C35" s="4"/>
      <c r="D35" s="4"/>
      <c r="E35" s="4"/>
      <c r="F35" s="4"/>
      <c r="G35" s="4"/>
      <c r="H35" s="4"/>
    </row>
    <row r="36" spans="2:8" ht="15.75">
      <c r="B36" s="4"/>
      <c r="C36" s="4"/>
      <c r="D36" s="4"/>
      <c r="E36" s="4"/>
      <c r="F36" s="4"/>
      <c r="G36" s="4"/>
      <c r="H36" s="4"/>
    </row>
    <row r="37" spans="2:8" ht="15.75">
      <c r="B37" s="4"/>
      <c r="C37" s="4"/>
      <c r="D37" s="4"/>
      <c r="E37" s="4"/>
      <c r="F37" s="4"/>
      <c r="G37" s="4"/>
      <c r="H37" s="4"/>
    </row>
    <row r="38" spans="2:8" ht="15.75">
      <c r="B38" s="4"/>
      <c r="C38" s="4"/>
      <c r="D38" s="4"/>
      <c r="E38" s="4"/>
      <c r="F38" s="4"/>
      <c r="G38" s="4"/>
      <c r="H38" s="4"/>
    </row>
    <row r="39" spans="2:8" ht="15.75">
      <c r="B39" s="4"/>
      <c r="C39" s="4"/>
      <c r="D39" s="4"/>
      <c r="E39" s="4"/>
      <c r="F39" s="4"/>
      <c r="G39" s="4"/>
      <c r="H39" s="4"/>
    </row>
    <row r="40" spans="2:8" ht="15.75">
      <c r="B40" s="4"/>
      <c r="C40" s="4"/>
      <c r="D40" s="4"/>
      <c r="E40" s="4"/>
      <c r="F40" s="4"/>
      <c r="G40" s="4"/>
      <c r="H40" s="4"/>
    </row>
    <row r="41" spans="2:8" ht="15.75">
      <c r="B41" s="4"/>
      <c r="C41" s="4"/>
      <c r="D41" s="4"/>
      <c r="E41" s="4"/>
      <c r="F41" s="4"/>
      <c r="G41" s="4"/>
      <c r="H41" s="4"/>
    </row>
    <row r="42" spans="2:8" ht="15.75">
      <c r="B42" s="4"/>
      <c r="C42" s="4"/>
      <c r="D42" s="4"/>
      <c r="E42" s="4"/>
      <c r="F42" s="4"/>
      <c r="G42" s="4"/>
      <c r="H42" s="4"/>
    </row>
    <row r="43" spans="2:8" ht="15.75">
      <c r="B43" s="4"/>
      <c r="C43" s="4"/>
      <c r="D43" s="4"/>
      <c r="E43" s="4"/>
      <c r="F43" s="4"/>
      <c r="G43" s="4"/>
      <c r="H43" s="4"/>
    </row>
    <row r="44" spans="2:8" ht="15.75">
      <c r="B44" s="11"/>
      <c r="C44" s="11"/>
      <c r="D44" s="11"/>
      <c r="E44" s="11"/>
      <c r="F44" s="11"/>
      <c r="G44" s="11"/>
      <c r="H44" s="11"/>
    </row>
    <row r="45" spans="2:8" ht="15.75">
      <c r="B45" s="11"/>
      <c r="C45" s="11"/>
      <c r="D45" s="11"/>
      <c r="E45" s="11"/>
      <c r="F45" s="11"/>
      <c r="G45" s="11"/>
      <c r="H45" s="11"/>
    </row>
    <row r="46" spans="2:8" ht="15.75">
      <c r="B46" s="11"/>
      <c r="C46" s="11"/>
      <c r="D46" s="11"/>
      <c r="E46" s="11"/>
      <c r="F46" s="11"/>
      <c r="G46" s="11"/>
      <c r="H46" s="11"/>
    </row>
    <row r="47" spans="2:8" ht="15.75">
      <c r="B47" s="11"/>
      <c r="C47" s="11"/>
      <c r="D47" s="11"/>
      <c r="E47" s="11"/>
      <c r="F47" s="11"/>
      <c r="G47" s="11"/>
      <c r="H47" s="11"/>
    </row>
    <row r="48" spans="2:8" ht="15.75">
      <c r="B48" s="11"/>
      <c r="C48" s="11"/>
      <c r="D48" s="11"/>
      <c r="E48" s="11"/>
      <c r="F48" s="11"/>
      <c r="G48" s="11"/>
      <c r="H48" s="11"/>
    </row>
    <row r="49" spans="2:8" ht="15.75">
      <c r="B49" s="11"/>
      <c r="C49" s="11"/>
      <c r="D49" s="11"/>
      <c r="E49" s="11"/>
      <c r="F49" s="11"/>
      <c r="G49" s="11"/>
      <c r="H49" s="11"/>
    </row>
    <row r="50" spans="2:8" ht="15.75">
      <c r="B50" s="11"/>
      <c r="C50" s="11"/>
      <c r="D50" s="11"/>
      <c r="E50" s="11"/>
      <c r="F50" s="11"/>
      <c r="G50" s="11"/>
      <c r="H50" s="11"/>
    </row>
    <row r="51" spans="2:8" ht="15.75">
      <c r="B51" s="11"/>
      <c r="C51" s="11"/>
      <c r="D51" s="11"/>
      <c r="E51" s="11"/>
      <c r="F51" s="11"/>
      <c r="G51" s="11"/>
      <c r="H51" s="11"/>
    </row>
  </sheetData>
  <mergeCells count="8">
    <mergeCell ref="A1:H1"/>
    <mergeCell ref="A2:H2"/>
    <mergeCell ref="A3:H3"/>
    <mergeCell ref="A4:H4"/>
    <mergeCell ref="C9:H9"/>
    <mergeCell ref="C6:H6"/>
    <mergeCell ref="A6:A9"/>
    <mergeCell ref="B6:B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ТУАД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МатукевичА</dc:creator>
  <cp:keywords/>
  <dc:description/>
  <cp:lastModifiedBy>Матукевич</cp:lastModifiedBy>
  <cp:lastPrinted>2009-05-06T06:04:16Z</cp:lastPrinted>
  <dcterms:created xsi:type="dcterms:W3CDTF">2006-03-09T02:35:39Z</dcterms:created>
  <dcterms:modified xsi:type="dcterms:W3CDTF">2009-05-06T06:08:34Z</dcterms:modified>
  <cp:category/>
  <cp:version/>
  <cp:contentType/>
  <cp:contentStatus/>
</cp:coreProperties>
</file>